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Қорытынды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<sst xmlns="http://schemas.openxmlformats.org/spreadsheetml/2006/main" count="367" uniqueCount="327">
  <si>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</si>
  <si>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</si>
  <si>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оқу жылы                            Топ: Балапан               Өткізу кезеңі: Қорытынды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</si>
  <si>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</si>
  <si>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</si>
  <si>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</si>
  <si>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</si>
  <si>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</si>
  <si>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</si>
  <si>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</si>
  <si>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</si>
  <si>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</si>
  <si>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</si>
  <si>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</si>
  <si>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</si>
  <si>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</si>
  <si>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</si>
  <si>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</si>
  <si>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</si>
  <si>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</si>
  <si>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</si>
  <si>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</si>
  <si>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</si>
  <si>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</si>
  <si>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</si>
  <si>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</si>
  <si>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</si>
  <si>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</si>
  <si>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</si>
  <si>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</si>
  <si>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</si>
  <si>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</si>
  <si>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</si>
  <si>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</si>
  <si>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</si>
  <si>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</si>
  <si>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</si>
  <si>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</si>
  <si>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</si>
  <si>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</si>
  <si>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</si>
  <si>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</si>
  <si>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</si>
  <si>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</si>
  <si>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</si>
  <si>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</si>
  <si>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</si>
  <si>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</si>
  <si>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</si>
  <si>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</si>
  <si>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</si>
  <si>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</si>
  <si>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</si>
  <si>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</si>
  <si>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</si>
  <si>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</si>
  <si>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</si>
  <si>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</si>
  <si>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</si>
  <si>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</si>
  <si>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</si>
  <si>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</si>
  <si>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</si>
  <si>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</si>
  <si>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</si>
  <si>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</si>
  <si>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</si>
  <si>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</si>
  <si>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</si>
  <si>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</si>
  <si>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</si>
  <si>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</si>
  <si>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</si>
  <si>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</si>
  <si>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</si>
  <si>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</si>
  <si>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</si>
  <si>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</si>
  <si>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</si>
  <si>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</si>
  <si>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</si>
  <si>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</si>
  <si>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</si>
  <si>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</si>
  <si>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</si>
  <si>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</si>
  <si>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</si>
  <si>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</si>
  <si>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</si>
  <si>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</si>
  <si>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</si>
  <si>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</si>
  <si>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</si>
  <si>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</si>
  <si>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</si>
  <si>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</si>
  <si>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</si>
  <si>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</si>
  <si>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</si>
  <si>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</si>
  <si>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</si>
  <si>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</si>
  <si>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</si>
  <si>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</si>
  <si>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</si>
  <si>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</si>
  <si>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</si>
  <si>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</si>
  <si>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</si>
  <si>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</si>
  <si>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</si>
  <si>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</si>
  <si>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</si>
  <si>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</si>
  <si>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</si>
  <si>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</si>
  <si>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</si>
  <si>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</si>
  <si>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</si>
  <si>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</si>
  <si>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</si>
  <si>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</si>
  <si>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</si>
  <si>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</si>
  <si>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</si>
  <si>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</si>
  <si>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</si>
  <si>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</si>
  <si>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</si>
  <si>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</si>
  <si>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</si>
  <si>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</si>
  <si>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</si>
  <si>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</si>
  <si>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</si>
  <si>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</si>
  <si>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</si>
  <si>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</si>
  <si>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</si>
  <si>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</si>
  <si>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</si>
  <si>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</si>
  <si>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</si>
  <si>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</si>
  <si>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</si>
  <si>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</si>
  <si>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</si>
  <si>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</si>
  <si>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</si>
  <si>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</si>
  <si>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</si>
  <si>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</si>
  <si>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</si>
  <si>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</si>
  <si>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</si>
  <si>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</si>
  <si>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</si>
  <si>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</si>
  <si>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</si>
  <si>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</si>
  <si>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</si>
  <si>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</si>
  <si>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</si>
  <si>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</si>
  <si>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</si>
  <si>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</si>
  <si>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</si>
  <si>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</si>
  <si>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</si>
  <si>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</si>
  <si>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</si>
  <si>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</si>
  <si>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</si>
  <si>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</si>
  <si>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</si>
  <si>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</si>
  <si>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</si>
  <si>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</si>
  <si>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</si>
  <si>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</si>
  <si>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</si>
  <si>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</si>
  <si>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</si>
  <si>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</si>
  <si>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</si>
  <si>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</si>
  <si>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</si>
  <si>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</si>
  <si>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</si>
  <si>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</si>
  <si>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</si>
  <si>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</si>
  <si>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</si>
  <si>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</si>
  <si>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</si>
  <si>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</si>
  <si>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</si>
  <si>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</si>
  <si>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</si>
  <si>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</si>
  <si>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</si>
  <si>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</si>
  <si>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</si>
  <si>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</si>
  <si>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</si>
  <si>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</si>
  <si>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</si>
  <si>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</si>
  <si>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</si>
  <si>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</si>
  <si>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</si>
  <si>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</si>
  <si>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</si>
  <si>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</si>
  <si>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</si>
  <si>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</si>
  <si>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</si>
  <si>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</si>
  <si>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</si>
  <si>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</si>
  <si>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</si>
  <si>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</si>
  <si>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</si>
  <si>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</si>
  <si>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</si>
  <si>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</si>
  <si>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</si>
  <si>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</si>
  <si>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</si>
  <si>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</si>
  <si>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</si>
  <si>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</si>
  <si>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</si>
  <si>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</si>
  <si>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</si>
  <si>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</si>
  <si>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</si>
  <si>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</si>
  <si>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</si>
  <si>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</si>
  <si>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</si>
  <si>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</si>
  <si>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</si>
  <si>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</si>
  <si>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</si>
  <si>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</si>
  <si>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</si>
  <si>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</si>
  <si>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</si>
  <si>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</si>
  <si>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</si>
  <si>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</si>
  <si>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</si>
  <si>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</si>
  <si>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</si>
  <si>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</si>
  <si>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</si>
  <si>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</si>
  <si>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</si>
  <si>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</si>
  <si>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</si>
  <si>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</si>
  <si>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</si>
  <si>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</si>
  <si>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</si>
  <si>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</si>
  <si>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</si>
  <si>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</si>
  <si>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</si>
  <si>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</si>
  <si>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</si>
  <si>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</si>
  <si>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</si>
  <si>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</si>
  <si>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</si>
  <si>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</si>
  <si>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</si>
  <si>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</si>
  <si>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</si>
  <si>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</si>
  <si>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</si>
  <si>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</si>
  <si>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</si>
  <si>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</si>
  <si>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</si>
  <si>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</si>
  <si>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</si>
  <si>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</si>
  <si>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</si>
  <si>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</si>
  <si>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</si>
  <si>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</si>
  <si>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</si>
  <si>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</si>
  <si>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</si>
  <si>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</si>
  <si>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Зайдулла Мерейлім</t>
  </si>
  <si>
    <t>Сарсенов Эмин</t>
  </si>
  <si>
    <t>Сисен Кемелбек</t>
  </si>
  <si>
    <t>Дәуренқызы Зере</t>
  </si>
  <si>
    <t>Назарова Шахризада</t>
  </si>
  <si>
    <t>Нурбердинов Муслим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</si>
  <si>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</si>
  <si>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</si>
  <si>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</si>
  <si>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</si>
  <si>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</si>
  <si>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Пронькин Тимур</t>
  </si>
  <si>
    <t>Максутов Арлан</t>
  </si>
  <si>
    <t>Қалиолла Айшабибі</t>
  </si>
  <si>
    <t>Амангелдиев Алдияр</t>
  </si>
  <si>
    <t>Арыстанғали Кәусар</t>
  </si>
  <si>
    <t>Зейнолла Еркеназ</t>
  </si>
  <si>
    <t>Салықов Рахман</t>
  </si>
  <si>
    <t>Ахметов Диас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</si>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</sst>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6" xfId="0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1" fillId="0" borderId="7" xfId="0" applyFont="1" applyBorder="1"/>
    <xf numFmtId="1" fontId="11" fillId="0" borderId="5" xfId="0" applyNumberFormat="1" applyFont="1" applyBorder="1" applyAlignment="1">
      <alignment horizontal="center"/>
    </xf>
    <xf numFmtId="0" fontId="11" fillId="0" borderId="4" xfId="0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8" xfId="0" applyFont="1" applyBorder="1"/>
    <xf numFmtId="1" fontId="12" fillId="3" borderId="9" xfId="0" applyNumberFormat="1" applyFont="1" applyFill="1" applyBorder="1" applyAlignment="1">
      <alignment horizontal="center"/>
    </xf>
    <xf numFmtId="0" fontId="11" fillId="0" borderId="4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80" fontId="11" fillId="0" borderId="0" xfId="0" applyNumberFormat="1" applyFont="1"/>
    <xf numFmtId="0" fontId="12" fillId="3" borderId="9" xfId="0" applyFont="1" applyFill="1" applyBorder="1" applyAlignment="1">
      <alignment horizontal="center"/>
    </xf>
    <xf numFmtId="0" fontId="11" fillId="0" borderId="10" xfId="0" applyFont="1" applyBorder="1"/>
    <xf numFmtId="0" fontId="11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abSelected="1" topLeftCell="A49" workbookViewId="0">
      <selection activeCell="L41" sqref="L41"/>
    </sheetView>
  </sheetViews>
  <sheetFormatPr defaultColWidth="9" defaultRowHeight="15"/>
  <cols>
    <col min="2" max="2" width="30.3333333333333" customWidth="1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spans="1:25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FI2" s="4" t="s">
        <v>3</v>
      </c>
      <c r="FJ2" s="4"/>
    </row>
    <row r="3" ht="15.75" spans="1:25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254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7" t="s">
        <v>15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 t="s">
        <v>16</v>
      </c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9" t="s">
        <v>17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 t="s">
        <v>18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20" t="s">
        <v>19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19" t="s">
        <v>20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254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ht="15.75" hidden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ht="15.75" spans="1:254">
      <c r="A11" s="7"/>
      <c r="B11" s="7"/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7" t="s">
        <v>27</v>
      </c>
      <c r="I11" s="17" t="s">
        <v>28</v>
      </c>
      <c r="J11" s="17" t="s">
        <v>29</v>
      </c>
      <c r="K11" s="17" t="s">
        <v>30</v>
      </c>
      <c r="L11" s="17" t="s">
        <v>31</v>
      </c>
      <c r="M11" s="17" t="s">
        <v>29</v>
      </c>
      <c r="N11" s="17" t="s">
        <v>30</v>
      </c>
      <c r="O11" s="17" t="s">
        <v>32</v>
      </c>
      <c r="P11" s="17" t="s">
        <v>33</v>
      </c>
      <c r="Q11" s="17" t="s">
        <v>34</v>
      </c>
      <c r="R11" s="17" t="s">
        <v>35</v>
      </c>
      <c r="S11" s="17"/>
      <c r="T11" s="17"/>
      <c r="U11" s="17" t="s">
        <v>36</v>
      </c>
      <c r="V11" s="17"/>
      <c r="W11" s="17"/>
      <c r="X11" s="17" t="s">
        <v>37</v>
      </c>
      <c r="Y11" s="17"/>
      <c r="Z11" s="17"/>
      <c r="AA11" s="18" t="s">
        <v>38</v>
      </c>
      <c r="AB11" s="18"/>
      <c r="AC11" s="18"/>
      <c r="AD11" s="17" t="s">
        <v>39</v>
      </c>
      <c r="AE11" s="17"/>
      <c r="AF11" s="17"/>
      <c r="AG11" s="17" t="s">
        <v>40</v>
      </c>
      <c r="AH11" s="17"/>
      <c r="AI11" s="17"/>
      <c r="AJ11" s="18" t="s">
        <v>41</v>
      </c>
      <c r="AK11" s="18"/>
      <c r="AL11" s="18"/>
      <c r="AM11" s="17" t="s">
        <v>42</v>
      </c>
      <c r="AN11" s="17"/>
      <c r="AO11" s="17"/>
      <c r="AP11" s="17" t="s">
        <v>43</v>
      </c>
      <c r="AQ11" s="17"/>
      <c r="AR11" s="17"/>
      <c r="AS11" s="17" t="s">
        <v>44</v>
      </c>
      <c r="AT11" s="17"/>
      <c r="AU11" s="17"/>
      <c r="AV11" s="17" t="s">
        <v>45</v>
      </c>
      <c r="AW11" s="17"/>
      <c r="AX11" s="17"/>
      <c r="AY11" s="17" t="s">
        <v>46</v>
      </c>
      <c r="AZ11" s="17"/>
      <c r="BA11" s="17"/>
      <c r="BB11" s="17" t="s">
        <v>47</v>
      </c>
      <c r="BC11" s="17"/>
      <c r="BD11" s="17"/>
      <c r="BE11" s="17" t="s">
        <v>48</v>
      </c>
      <c r="BF11" s="17"/>
      <c r="BG11" s="17"/>
      <c r="BH11" s="17" t="s">
        <v>49</v>
      </c>
      <c r="BI11" s="17"/>
      <c r="BJ11" s="17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7"/>
      <c r="B12" s="7"/>
      <c r="C12" s="22" t="s">
        <v>85</v>
      </c>
      <c r="D12" s="22"/>
      <c r="E12" s="22"/>
      <c r="F12" s="22" t="s">
        <v>86</v>
      </c>
      <c r="G12" s="22"/>
      <c r="H12" s="22"/>
      <c r="I12" s="22" t="s">
        <v>87</v>
      </c>
      <c r="J12" s="22"/>
      <c r="K12" s="22"/>
      <c r="L12" s="22" t="s">
        <v>88</v>
      </c>
      <c r="M12" s="22"/>
      <c r="N12" s="22"/>
      <c r="O12" s="22" t="s">
        <v>89</v>
      </c>
      <c r="P12" s="22"/>
      <c r="Q12" s="22"/>
      <c r="R12" s="22" t="s">
        <v>90</v>
      </c>
      <c r="S12" s="22"/>
      <c r="T12" s="22"/>
      <c r="U12" s="22" t="s">
        <v>91</v>
      </c>
      <c r="V12" s="22"/>
      <c r="W12" s="22"/>
      <c r="X12" s="22" t="s">
        <v>92</v>
      </c>
      <c r="Y12" s="22"/>
      <c r="Z12" s="22"/>
      <c r="AA12" s="22" t="s">
        <v>93</v>
      </c>
      <c r="AB12" s="22"/>
      <c r="AC12" s="22"/>
      <c r="AD12" s="22" t="s">
        <v>94</v>
      </c>
      <c r="AE12" s="22"/>
      <c r="AF12" s="22"/>
      <c r="AG12" s="22" t="s">
        <v>95</v>
      </c>
      <c r="AH12" s="22"/>
      <c r="AI12" s="22"/>
      <c r="AJ12" s="22" t="s">
        <v>96</v>
      </c>
      <c r="AK12" s="22"/>
      <c r="AL12" s="22"/>
      <c r="AM12" s="22" t="s">
        <v>97</v>
      </c>
      <c r="AN12" s="22"/>
      <c r="AO12" s="22"/>
      <c r="AP12" s="22" t="s">
        <v>98</v>
      </c>
      <c r="AQ12" s="22"/>
      <c r="AR12" s="22"/>
      <c r="AS12" s="22" t="s">
        <v>99</v>
      </c>
      <c r="AT12" s="22"/>
      <c r="AU12" s="22"/>
      <c r="AV12" s="22" t="s">
        <v>100</v>
      </c>
      <c r="AW12" s="22"/>
      <c r="AX12" s="22"/>
      <c r="AY12" s="22" t="s">
        <v>101</v>
      </c>
      <c r="AZ12" s="22"/>
      <c r="BA12" s="22"/>
      <c r="BB12" s="22" t="s">
        <v>102</v>
      </c>
      <c r="BC12" s="22"/>
      <c r="BD12" s="22"/>
      <c r="BE12" s="22" t="s">
        <v>103</v>
      </c>
      <c r="BF12" s="22"/>
      <c r="BG12" s="22"/>
      <c r="BH12" s="22" t="s">
        <v>104</v>
      </c>
      <c r="BI12" s="22"/>
      <c r="BJ12" s="22"/>
      <c r="BK12" s="22" t="s">
        <v>105</v>
      </c>
      <c r="BL12" s="22"/>
      <c r="BM12" s="22"/>
      <c r="BN12" s="22" t="s">
        <v>106</v>
      </c>
      <c r="BO12" s="22"/>
      <c r="BP12" s="22"/>
      <c r="BQ12" s="22" t="s">
        <v>107</v>
      </c>
      <c r="BR12" s="22"/>
      <c r="BS12" s="22"/>
      <c r="BT12" s="22" t="s">
        <v>108</v>
      </c>
      <c r="BU12" s="22"/>
      <c r="BV12" s="22"/>
      <c r="BW12" s="22" t="s">
        <v>109</v>
      </c>
      <c r="BX12" s="22"/>
      <c r="BY12" s="22"/>
      <c r="BZ12" s="22" t="s">
        <v>110</v>
      </c>
      <c r="CA12" s="22"/>
      <c r="CB12" s="22"/>
      <c r="CC12" s="22" t="s">
        <v>111</v>
      </c>
      <c r="CD12" s="22"/>
      <c r="CE12" s="22"/>
      <c r="CF12" s="23" t="s">
        <v>112</v>
      </c>
      <c r="CG12" s="23"/>
      <c r="CH12" s="23"/>
      <c r="CI12" s="22" t="s">
        <v>113</v>
      </c>
      <c r="CJ12" s="22"/>
      <c r="CK12" s="22"/>
      <c r="CL12" s="22" t="s">
        <v>114</v>
      </c>
      <c r="CM12" s="22"/>
      <c r="CN12" s="22"/>
      <c r="CO12" s="22" t="s">
        <v>115</v>
      </c>
      <c r="CP12" s="22"/>
      <c r="CQ12" s="22"/>
      <c r="CR12" s="23" t="s">
        <v>116</v>
      </c>
      <c r="CS12" s="23"/>
      <c r="CT12" s="23"/>
      <c r="CU12" s="22" t="s">
        <v>117</v>
      </c>
      <c r="CV12" s="22"/>
      <c r="CW12" s="22"/>
      <c r="CX12" s="22" t="s">
        <v>118</v>
      </c>
      <c r="CY12" s="22"/>
      <c r="CZ12" s="22"/>
      <c r="DA12" s="22" t="s">
        <v>119</v>
      </c>
      <c r="DB12" s="22"/>
      <c r="DC12" s="22"/>
      <c r="DD12" s="23" t="s">
        <v>120</v>
      </c>
      <c r="DE12" s="23"/>
      <c r="DF12" s="23"/>
      <c r="DG12" s="23" t="s">
        <v>121</v>
      </c>
      <c r="DH12" s="23"/>
      <c r="DI12" s="23"/>
      <c r="DJ12" s="23" t="s">
        <v>122</v>
      </c>
      <c r="DK12" s="23"/>
      <c r="DL12" s="23"/>
      <c r="DM12" s="23" t="s">
        <v>123</v>
      </c>
      <c r="DN12" s="23"/>
      <c r="DO12" s="23"/>
      <c r="DP12" s="23" t="s">
        <v>124</v>
      </c>
      <c r="DQ12" s="23"/>
      <c r="DR12" s="23"/>
      <c r="DS12" s="23" t="s">
        <v>125</v>
      </c>
      <c r="DT12" s="23"/>
      <c r="DU12" s="23"/>
      <c r="DV12" s="23" t="s">
        <v>126</v>
      </c>
      <c r="DW12" s="23"/>
      <c r="DX12" s="23"/>
      <c r="DY12" s="23" t="s">
        <v>127</v>
      </c>
      <c r="DZ12" s="23"/>
      <c r="EA12" s="23"/>
      <c r="EB12" s="23" t="s">
        <v>128</v>
      </c>
      <c r="EC12" s="23"/>
      <c r="ED12" s="23"/>
      <c r="EE12" s="23" t="s">
        <v>129</v>
      </c>
      <c r="EF12" s="23"/>
      <c r="EG12" s="23"/>
      <c r="EH12" s="23" t="s">
        <v>130</v>
      </c>
      <c r="EI12" s="23"/>
      <c r="EJ12" s="23"/>
      <c r="EK12" s="23" t="s">
        <v>131</v>
      </c>
      <c r="EL12" s="23"/>
      <c r="EM12" s="23"/>
      <c r="EN12" s="23" t="s">
        <v>132</v>
      </c>
      <c r="EO12" s="23"/>
      <c r="EP12" s="23"/>
      <c r="EQ12" s="23" t="s">
        <v>133</v>
      </c>
      <c r="ER12" s="23"/>
      <c r="ES12" s="23"/>
      <c r="ET12" s="23" t="s">
        <v>134</v>
      </c>
      <c r="EU12" s="23"/>
      <c r="EV12" s="23"/>
      <c r="EW12" s="23" t="s">
        <v>135</v>
      </c>
      <c r="EX12" s="23"/>
      <c r="EY12" s="23"/>
      <c r="EZ12" s="23" t="s">
        <v>136</v>
      </c>
      <c r="FA12" s="23"/>
      <c r="FB12" s="23"/>
      <c r="FC12" s="23" t="s">
        <v>137</v>
      </c>
      <c r="FD12" s="23"/>
      <c r="FE12" s="23"/>
      <c r="FF12" s="23" t="s">
        <v>138</v>
      </c>
      <c r="FG12" s="23"/>
      <c r="FH12" s="23"/>
      <c r="FI12" s="23" t="s">
        <v>139</v>
      </c>
      <c r="FJ12" s="23"/>
      <c r="FK12" s="23"/>
    </row>
    <row r="13" ht="180" spans="1:254">
      <c r="A13" s="7"/>
      <c r="B13" s="7"/>
      <c r="C13" s="24" t="s">
        <v>140</v>
      </c>
      <c r="D13" s="24" t="s">
        <v>141</v>
      </c>
      <c r="E13" s="24" t="s">
        <v>142</v>
      </c>
      <c r="F13" s="24" t="s">
        <v>143</v>
      </c>
      <c r="G13" s="24" t="s">
        <v>144</v>
      </c>
      <c r="H13" s="24" t="s">
        <v>145</v>
      </c>
      <c r="I13" s="24" t="s">
        <v>146</v>
      </c>
      <c r="J13" s="24" t="s">
        <v>147</v>
      </c>
      <c r="K13" s="24" t="s">
        <v>148</v>
      </c>
      <c r="L13" s="24" t="s">
        <v>149</v>
      </c>
      <c r="M13" s="24" t="s">
        <v>150</v>
      </c>
      <c r="N13" s="24" t="s">
        <v>151</v>
      </c>
      <c r="O13" s="24" t="s">
        <v>152</v>
      </c>
      <c r="P13" s="24" t="s">
        <v>153</v>
      </c>
      <c r="Q13" s="24" t="s">
        <v>154</v>
      </c>
      <c r="R13" s="24" t="s">
        <v>155</v>
      </c>
      <c r="S13" s="24" t="s">
        <v>156</v>
      </c>
      <c r="T13" s="24" t="s">
        <v>157</v>
      </c>
      <c r="U13" s="24" t="s">
        <v>158</v>
      </c>
      <c r="V13" s="24" t="s">
        <v>159</v>
      </c>
      <c r="W13" s="24" t="s">
        <v>160</v>
      </c>
      <c r="X13" s="24" t="s">
        <v>161</v>
      </c>
      <c r="Y13" s="24" t="s">
        <v>162</v>
      </c>
      <c r="Z13" s="24" t="s">
        <v>163</v>
      </c>
      <c r="AA13" s="24" t="s">
        <v>164</v>
      </c>
      <c r="AB13" s="24" t="s">
        <v>165</v>
      </c>
      <c r="AC13" s="24" t="s">
        <v>166</v>
      </c>
      <c r="AD13" s="24" t="s">
        <v>155</v>
      </c>
      <c r="AE13" s="24" t="s">
        <v>167</v>
      </c>
      <c r="AF13" s="24" t="s">
        <v>168</v>
      </c>
      <c r="AG13" s="24" t="s">
        <v>169</v>
      </c>
      <c r="AH13" s="24" t="s">
        <v>170</v>
      </c>
      <c r="AI13" s="24" t="s">
        <v>171</v>
      </c>
      <c r="AJ13" s="24" t="s">
        <v>172</v>
      </c>
      <c r="AK13" s="24" t="s">
        <v>173</v>
      </c>
      <c r="AL13" s="24" t="s">
        <v>174</v>
      </c>
      <c r="AM13" s="24" t="s">
        <v>175</v>
      </c>
      <c r="AN13" s="24" t="s">
        <v>176</v>
      </c>
      <c r="AO13" s="24" t="s">
        <v>177</v>
      </c>
      <c r="AP13" s="24" t="s">
        <v>178</v>
      </c>
      <c r="AQ13" s="24" t="s">
        <v>179</v>
      </c>
      <c r="AR13" s="24" t="s">
        <v>157</v>
      </c>
      <c r="AS13" s="24" t="s">
        <v>180</v>
      </c>
      <c r="AT13" s="24" t="s">
        <v>181</v>
      </c>
      <c r="AU13" s="24" t="s">
        <v>182</v>
      </c>
      <c r="AV13" s="24" t="s">
        <v>155</v>
      </c>
      <c r="AW13" s="24" t="s">
        <v>156</v>
      </c>
      <c r="AX13" s="24" t="s">
        <v>157</v>
      </c>
      <c r="AY13" s="24" t="s">
        <v>183</v>
      </c>
      <c r="AZ13" s="24" t="s">
        <v>184</v>
      </c>
      <c r="BA13" s="24" t="s">
        <v>185</v>
      </c>
      <c r="BB13" s="24" t="s">
        <v>186</v>
      </c>
      <c r="BC13" s="24" t="s">
        <v>187</v>
      </c>
      <c r="BD13" s="24" t="s">
        <v>188</v>
      </c>
      <c r="BE13" s="24" t="s">
        <v>189</v>
      </c>
      <c r="BF13" s="24" t="s">
        <v>190</v>
      </c>
      <c r="BG13" s="24" t="s">
        <v>191</v>
      </c>
      <c r="BH13" s="24" t="s">
        <v>192</v>
      </c>
      <c r="BI13" s="24" t="s">
        <v>179</v>
      </c>
      <c r="BJ13" s="24" t="s">
        <v>193</v>
      </c>
      <c r="BK13" s="24" t="s">
        <v>194</v>
      </c>
      <c r="BL13" s="24" t="s">
        <v>195</v>
      </c>
      <c r="BM13" s="24" t="s">
        <v>196</v>
      </c>
      <c r="BN13" s="24" t="s">
        <v>197</v>
      </c>
      <c r="BO13" s="24" t="s">
        <v>198</v>
      </c>
      <c r="BP13" s="24" t="s">
        <v>199</v>
      </c>
      <c r="BQ13" s="24" t="s">
        <v>200</v>
      </c>
      <c r="BR13" s="24" t="s">
        <v>201</v>
      </c>
      <c r="BS13" s="24" t="s">
        <v>202</v>
      </c>
      <c r="BT13" s="24" t="s">
        <v>203</v>
      </c>
      <c r="BU13" s="24" t="s">
        <v>204</v>
      </c>
      <c r="BV13" s="24" t="s">
        <v>205</v>
      </c>
      <c r="BW13" s="24" t="s">
        <v>206</v>
      </c>
      <c r="BX13" s="24" t="s">
        <v>207</v>
      </c>
      <c r="BY13" s="24" t="s">
        <v>208</v>
      </c>
      <c r="BZ13" s="24" t="s">
        <v>209</v>
      </c>
      <c r="CA13" s="24" t="s">
        <v>210</v>
      </c>
      <c r="CB13" s="24" t="s">
        <v>211</v>
      </c>
      <c r="CC13" s="24" t="s">
        <v>212</v>
      </c>
      <c r="CD13" s="24" t="s">
        <v>213</v>
      </c>
      <c r="CE13" s="24" t="s">
        <v>214</v>
      </c>
      <c r="CF13" s="25" t="s">
        <v>215</v>
      </c>
      <c r="CG13" s="25" t="s">
        <v>216</v>
      </c>
      <c r="CH13" s="25" t="s">
        <v>217</v>
      </c>
      <c r="CI13" s="24" t="s">
        <v>218</v>
      </c>
      <c r="CJ13" s="24" t="s">
        <v>219</v>
      </c>
      <c r="CK13" s="24" t="s">
        <v>220</v>
      </c>
      <c r="CL13" s="24" t="s">
        <v>221</v>
      </c>
      <c r="CM13" s="24" t="s">
        <v>222</v>
      </c>
      <c r="CN13" s="24" t="s">
        <v>223</v>
      </c>
      <c r="CO13" s="24" t="s">
        <v>224</v>
      </c>
      <c r="CP13" s="24" t="s">
        <v>225</v>
      </c>
      <c r="CQ13" s="24" t="s">
        <v>226</v>
      </c>
      <c r="CR13" s="25" t="s">
        <v>227</v>
      </c>
      <c r="CS13" s="25" t="s">
        <v>228</v>
      </c>
      <c r="CT13" s="25" t="s">
        <v>229</v>
      </c>
      <c r="CU13" s="24" t="s">
        <v>230</v>
      </c>
      <c r="CV13" s="24" t="s">
        <v>231</v>
      </c>
      <c r="CW13" s="24" t="s">
        <v>232</v>
      </c>
      <c r="CX13" s="24" t="s">
        <v>233</v>
      </c>
      <c r="CY13" s="24" t="s">
        <v>234</v>
      </c>
      <c r="CZ13" s="24" t="s">
        <v>235</v>
      </c>
      <c r="DA13" s="24" t="s">
        <v>236</v>
      </c>
      <c r="DB13" s="24" t="s">
        <v>237</v>
      </c>
      <c r="DC13" s="24" t="s">
        <v>238</v>
      </c>
      <c r="DD13" s="25" t="s">
        <v>218</v>
      </c>
      <c r="DE13" s="25" t="s">
        <v>239</v>
      </c>
      <c r="DF13" s="25" t="s">
        <v>240</v>
      </c>
      <c r="DG13" s="25" t="s">
        <v>241</v>
      </c>
      <c r="DH13" s="25" t="s">
        <v>242</v>
      </c>
      <c r="DI13" s="25" t="s">
        <v>243</v>
      </c>
      <c r="DJ13" s="25" t="s">
        <v>244</v>
      </c>
      <c r="DK13" s="25" t="s">
        <v>245</v>
      </c>
      <c r="DL13" s="25" t="s">
        <v>246</v>
      </c>
      <c r="DM13" s="25" t="s">
        <v>247</v>
      </c>
      <c r="DN13" s="25" t="s">
        <v>248</v>
      </c>
      <c r="DO13" s="25" t="s">
        <v>249</v>
      </c>
      <c r="DP13" s="25" t="s">
        <v>250</v>
      </c>
      <c r="DQ13" s="25" t="s">
        <v>251</v>
      </c>
      <c r="DR13" s="25" t="s">
        <v>252</v>
      </c>
      <c r="DS13" s="25" t="s">
        <v>253</v>
      </c>
      <c r="DT13" s="25" t="s">
        <v>254</v>
      </c>
      <c r="DU13" s="25" t="s">
        <v>255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183</v>
      </c>
      <c r="EI13" s="25" t="s">
        <v>268</v>
      </c>
      <c r="EJ13" s="25" t="s">
        <v>185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275</v>
      </c>
      <c r="ER13" s="25" t="s">
        <v>276</v>
      </c>
      <c r="ES13" s="25" t="s">
        <v>277</v>
      </c>
      <c r="ET13" s="25" t="s">
        <v>278</v>
      </c>
      <c r="EU13" s="25" t="s">
        <v>279</v>
      </c>
      <c r="EV13" s="25" t="s">
        <v>280</v>
      </c>
      <c r="EW13" s="25" t="s">
        <v>281</v>
      </c>
      <c r="EX13" s="25" t="s">
        <v>282</v>
      </c>
      <c r="EY13" s="25" t="s">
        <v>283</v>
      </c>
      <c r="EZ13" s="25" t="s">
        <v>284</v>
      </c>
      <c r="FA13" s="25" t="s">
        <v>285</v>
      </c>
      <c r="FB13" s="25" t="s">
        <v>286</v>
      </c>
      <c r="FC13" s="25" t="s">
        <v>287</v>
      </c>
      <c r="FD13" s="25" t="s">
        <v>288</v>
      </c>
      <c r="FE13" s="25" t="s">
        <v>289</v>
      </c>
      <c r="FF13" s="25" t="s">
        <v>290</v>
      </c>
      <c r="FG13" s="25" t="s">
        <v>291</v>
      </c>
      <c r="FH13" s="25" t="s">
        <v>292</v>
      </c>
      <c r="FI13" s="25" t="s">
        <v>293</v>
      </c>
      <c r="FJ13" s="25" t="s">
        <v>294</v>
      </c>
      <c r="FK13" s="25" t="s">
        <v>295</v>
      </c>
    </row>
    <row r="14" ht="15.75" spans="1:254">
      <c r="A14" s="26">
        <v>1</v>
      </c>
      <c r="B14" s="27" t="s">
        <v>296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ht="15.75" spans="1:254">
      <c r="A15" s="29">
        <v>2</v>
      </c>
      <c r="B15" s="30" t="s">
        <v>297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ht="15.75" spans="1:254">
      <c r="A16" s="29">
        <v>3</v>
      </c>
      <c r="B16" s="30" t="s">
        <v>298</v>
      </c>
      <c r="C16" s="21"/>
      <c r="D16" s="21">
        <v>1</v>
      </c>
      <c r="E16" s="21"/>
      <c r="F16" s="21"/>
      <c r="G16" s="21">
        <v>1</v>
      </c>
      <c r="H16" s="21"/>
      <c r="I16" s="21"/>
      <c r="J16" s="21">
        <v>1</v>
      </c>
      <c r="K16" s="21"/>
      <c r="L16" s="21">
        <v>1</v>
      </c>
      <c r="M16" s="21"/>
      <c r="N16" s="21"/>
      <c r="O16" s="21">
        <v>1</v>
      </c>
      <c r="P16" s="21"/>
      <c r="Q16" s="21"/>
      <c r="R16" s="21"/>
      <c r="S16" s="21">
        <v>1</v>
      </c>
      <c r="T16" s="21"/>
      <c r="U16" s="21"/>
      <c r="V16" s="21">
        <v>1</v>
      </c>
      <c r="W16" s="21"/>
      <c r="X16" s="21"/>
      <c r="Y16" s="21">
        <v>1</v>
      </c>
      <c r="Z16" s="21"/>
      <c r="AA16" s="21"/>
      <c r="AB16" s="21">
        <v>1</v>
      </c>
      <c r="AC16" s="21"/>
      <c r="AD16" s="21"/>
      <c r="AE16" s="21">
        <v>1</v>
      </c>
      <c r="AF16" s="21"/>
      <c r="AG16" s="21"/>
      <c r="AH16" s="21">
        <v>1</v>
      </c>
      <c r="AI16" s="21"/>
      <c r="AJ16" s="21"/>
      <c r="AK16" s="21">
        <v>1</v>
      </c>
      <c r="AL16" s="21"/>
      <c r="AM16" s="21"/>
      <c r="AN16" s="21">
        <v>1</v>
      </c>
      <c r="AO16" s="21"/>
      <c r="AP16" s="21"/>
      <c r="AQ16" s="21">
        <v>1</v>
      </c>
      <c r="AR16" s="21"/>
      <c r="AS16" s="21"/>
      <c r="AT16" s="21">
        <v>1</v>
      </c>
      <c r="AU16" s="21"/>
      <c r="AV16" s="21"/>
      <c r="AW16" s="21">
        <v>1</v>
      </c>
      <c r="AX16" s="21"/>
      <c r="AY16" s="21"/>
      <c r="AZ16" s="21">
        <v>1</v>
      </c>
      <c r="BA16" s="21"/>
      <c r="BB16" s="21"/>
      <c r="BC16" s="21">
        <v>1</v>
      </c>
      <c r="BD16" s="21"/>
      <c r="BE16" s="21"/>
      <c r="BF16" s="21">
        <v>1</v>
      </c>
      <c r="BG16" s="21"/>
      <c r="BH16" s="21"/>
      <c r="BI16" s="21">
        <v>1</v>
      </c>
      <c r="BJ16" s="21"/>
      <c r="BK16" s="21"/>
      <c r="BL16" s="21">
        <v>1</v>
      </c>
      <c r="BM16" s="21"/>
      <c r="BN16" s="21"/>
      <c r="BO16" s="21">
        <v>1</v>
      </c>
      <c r="BP16" s="21"/>
      <c r="BQ16" s="21"/>
      <c r="BR16" s="21">
        <v>1</v>
      </c>
      <c r="BS16" s="21"/>
      <c r="BT16" s="21">
        <v>1</v>
      </c>
      <c r="BU16" s="21"/>
      <c r="BV16" s="21"/>
      <c r="BW16" s="21"/>
      <c r="BX16" s="21">
        <v>1</v>
      </c>
      <c r="BY16" s="21"/>
      <c r="BZ16" s="21"/>
      <c r="CA16" s="21">
        <v>1</v>
      </c>
      <c r="CB16" s="21"/>
      <c r="CC16" s="21">
        <v>1</v>
      </c>
      <c r="CD16" s="21"/>
      <c r="CE16" s="21"/>
      <c r="CF16" s="21"/>
      <c r="CG16" s="21">
        <v>1</v>
      </c>
      <c r="CH16" s="21"/>
      <c r="CI16" s="21"/>
      <c r="CJ16" s="21">
        <v>1</v>
      </c>
      <c r="CK16" s="21"/>
      <c r="CL16" s="21"/>
      <c r="CM16" s="21">
        <v>1</v>
      </c>
      <c r="CN16" s="21"/>
      <c r="CO16" s="21"/>
      <c r="CP16" s="21">
        <v>1</v>
      </c>
      <c r="CQ16" s="21"/>
      <c r="CR16" s="21"/>
      <c r="CS16" s="21">
        <v>1</v>
      </c>
      <c r="CT16" s="21"/>
      <c r="CU16" s="21"/>
      <c r="CV16" s="21">
        <v>1</v>
      </c>
      <c r="CW16" s="21"/>
      <c r="CX16" s="21"/>
      <c r="CY16" s="21">
        <v>1</v>
      </c>
      <c r="CZ16" s="21"/>
      <c r="DA16" s="21"/>
      <c r="DB16" s="21">
        <v>1</v>
      </c>
      <c r="DC16" s="21"/>
      <c r="DD16" s="21"/>
      <c r="DE16" s="21">
        <v>1</v>
      </c>
      <c r="DF16" s="21"/>
      <c r="DG16" s="21"/>
      <c r="DH16" s="21">
        <v>1</v>
      </c>
      <c r="DI16" s="21"/>
      <c r="DJ16" s="21"/>
      <c r="DK16" s="21">
        <v>1</v>
      </c>
      <c r="DL16" s="21"/>
      <c r="DM16" s="21"/>
      <c r="DN16" s="21">
        <v>1</v>
      </c>
      <c r="DO16" s="21"/>
      <c r="DP16" s="21"/>
      <c r="DQ16" s="21">
        <v>1</v>
      </c>
      <c r="DR16" s="21"/>
      <c r="DS16" s="21"/>
      <c r="DT16" s="21">
        <v>1</v>
      </c>
      <c r="DU16" s="21"/>
      <c r="DV16" s="21"/>
      <c r="DW16" s="21">
        <v>1</v>
      </c>
      <c r="DX16" s="21"/>
      <c r="DY16" s="21"/>
      <c r="DZ16" s="21">
        <v>1</v>
      </c>
      <c r="EA16" s="21"/>
      <c r="EB16" s="21"/>
      <c r="EC16" s="21">
        <v>1</v>
      </c>
      <c r="ED16" s="21"/>
      <c r="EE16" s="21"/>
      <c r="EF16" s="21">
        <v>1</v>
      </c>
      <c r="EG16" s="21"/>
      <c r="EH16" s="21"/>
      <c r="EI16" s="21">
        <v>1</v>
      </c>
      <c r="EJ16" s="21"/>
      <c r="EK16" s="21"/>
      <c r="EL16" s="21">
        <v>1</v>
      </c>
      <c r="EM16" s="21"/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/>
      <c r="FD16" s="21">
        <v>1</v>
      </c>
      <c r="FE16" s="21"/>
      <c r="FF16" s="21"/>
      <c r="FG16" s="21">
        <v>1</v>
      </c>
      <c r="FH16" s="21"/>
      <c r="FI16" s="21">
        <v>1</v>
      </c>
      <c r="FJ16" s="21"/>
      <c r="FK16" s="21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ht="15.75" spans="1:254">
      <c r="A17" s="29">
        <v>4</v>
      </c>
      <c r="B17" s="30" t="s">
        <v>299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21">
        <v>1</v>
      </c>
      <c r="DT17" s="21"/>
      <c r="DU17" s="21"/>
      <c r="DV17" s="21">
        <v>1</v>
      </c>
      <c r="DW17" s="21"/>
      <c r="DX17" s="21"/>
      <c r="DY17" s="21">
        <v>1</v>
      </c>
      <c r="DZ17" s="21"/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ht="15.75" spans="1:254">
      <c r="A18" s="29">
        <v>5</v>
      </c>
      <c r="B18" s="30" t="s">
        <v>300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>
        <v>1</v>
      </c>
      <c r="CS18" s="21"/>
      <c r="CT18" s="21"/>
      <c r="CU18" s="21">
        <v>1</v>
      </c>
      <c r="CV18" s="21"/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ht="15.75" spans="1:254">
      <c r="A19" s="29">
        <v>6</v>
      </c>
      <c r="B19" s="30" t="s">
        <v>301</v>
      </c>
      <c r="C19" s="21">
        <v>1</v>
      </c>
      <c r="D19" s="21"/>
      <c r="E19" s="21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>
        <v>1</v>
      </c>
      <c r="S19" s="21"/>
      <c r="T19" s="21"/>
      <c r="U19" s="21">
        <v>1</v>
      </c>
      <c r="V19" s="21"/>
      <c r="W19" s="21"/>
      <c r="X19" s="21">
        <v>1</v>
      </c>
      <c r="Y19" s="21"/>
      <c r="Z19" s="21"/>
      <c r="AA19" s="21">
        <v>1</v>
      </c>
      <c r="AB19" s="21"/>
      <c r="AC19" s="21"/>
      <c r="AD19" s="21">
        <v>1</v>
      </c>
      <c r="AE19" s="21"/>
      <c r="AF19" s="21"/>
      <c r="AG19" s="21">
        <v>1</v>
      </c>
      <c r="AH19" s="21"/>
      <c r="AI19" s="21"/>
      <c r="AJ19" s="21">
        <v>1</v>
      </c>
      <c r="AK19" s="21"/>
      <c r="AL19" s="21"/>
      <c r="AM19" s="21">
        <v>1</v>
      </c>
      <c r="AN19" s="21"/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>
        <v>1</v>
      </c>
      <c r="AZ19" s="21"/>
      <c r="BA19" s="21"/>
      <c r="BB19" s="21">
        <v>1</v>
      </c>
      <c r="BC19" s="21"/>
      <c r="BD19" s="21"/>
      <c r="BE19" s="21">
        <v>1</v>
      </c>
      <c r="BF19" s="21"/>
      <c r="BG19" s="21"/>
      <c r="BH19" s="21">
        <v>1</v>
      </c>
      <c r="BI19" s="21"/>
      <c r="BJ19" s="21"/>
      <c r="BK19" s="21">
        <v>1</v>
      </c>
      <c r="BL19" s="21"/>
      <c r="BM19" s="21"/>
      <c r="BN19" s="21">
        <v>1</v>
      </c>
      <c r="BO19" s="21"/>
      <c r="BP19" s="21"/>
      <c r="BQ19" s="21">
        <v>1</v>
      </c>
      <c r="BR19" s="21"/>
      <c r="BS19" s="21"/>
      <c r="BT19" s="21">
        <v>1</v>
      </c>
      <c r="BU19" s="21"/>
      <c r="BV19" s="21"/>
      <c r="BW19" s="21">
        <v>1</v>
      </c>
      <c r="BX19" s="21"/>
      <c r="BY19" s="21"/>
      <c r="BZ19" s="21">
        <v>1</v>
      </c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>
        <v>1</v>
      </c>
      <c r="DN19" s="21"/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ht="15.75" spans="1:254">
      <c r="A20" s="29">
        <v>7</v>
      </c>
      <c r="B20" s="30" t="s">
        <v>302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>
      <c r="A21" s="20">
        <v>8</v>
      </c>
      <c r="B21" s="31" t="s">
        <v>303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</row>
    <row r="22" spans="1:254">
      <c r="A22" s="20">
        <v>9</v>
      </c>
      <c r="B22" s="31" t="s">
        <v>304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</row>
    <row r="23" spans="1:254">
      <c r="A23" s="20">
        <v>10</v>
      </c>
      <c r="B23" s="31" t="s">
        <v>305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</row>
    <row r="24" ht="15.75" spans="1:254">
      <c r="A24" s="20">
        <v>11</v>
      </c>
      <c r="B24" s="31" t="s">
        <v>306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/>
      <c r="S24" s="21">
        <v>1</v>
      </c>
      <c r="T24" s="21"/>
      <c r="U24" s="21"/>
      <c r="V24" s="21">
        <v>1</v>
      </c>
      <c r="W24" s="21"/>
      <c r="X24" s="21"/>
      <c r="Y24" s="21">
        <v>1</v>
      </c>
      <c r="Z24" s="21"/>
      <c r="AA24" s="21"/>
      <c r="AB24" s="21">
        <v>1</v>
      </c>
      <c r="AC24" s="21"/>
      <c r="AD24" s="21">
        <v>1</v>
      </c>
      <c r="AE24" s="21"/>
      <c r="AF24" s="21"/>
      <c r="AG24" s="21">
        <v>1</v>
      </c>
      <c r="AH24" s="21"/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>
        <v>1</v>
      </c>
      <c r="BL24" s="21"/>
      <c r="BM24" s="21"/>
      <c r="BN24" s="21">
        <v>1</v>
      </c>
      <c r="BO24" s="21"/>
      <c r="BP24" s="21"/>
      <c r="BQ24" s="21"/>
      <c r="BR24" s="21">
        <v>1</v>
      </c>
      <c r="BS24" s="21"/>
      <c r="BT24" s="21">
        <v>1</v>
      </c>
      <c r="BU24" s="21"/>
      <c r="BV24" s="21"/>
      <c r="BW24" s="21"/>
      <c r="BX24" s="21">
        <v>1</v>
      </c>
      <c r="BY24" s="21"/>
      <c r="BZ24" s="21">
        <v>1</v>
      </c>
      <c r="CA24" s="21"/>
      <c r="CB24" s="21"/>
      <c r="CC24" s="21"/>
      <c r="CD24" s="21">
        <v>1</v>
      </c>
      <c r="CE24" s="21"/>
      <c r="CF24" s="21">
        <v>1</v>
      </c>
      <c r="CG24" s="21"/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>
        <v>1</v>
      </c>
      <c r="DB24" s="21"/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21"/>
      <c r="DT24" s="21">
        <v>1</v>
      </c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/>
      <c r="FG24" s="21">
        <v>1</v>
      </c>
      <c r="FH24" s="21"/>
      <c r="FI24" s="21">
        <v>1</v>
      </c>
      <c r="FJ24" s="21"/>
      <c r="FK24" s="21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ht="15.75" spans="1:254">
      <c r="A25" s="20">
        <v>12</v>
      </c>
      <c r="B25" s="31" t="s">
        <v>307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>
        <v>1</v>
      </c>
      <c r="AW25" s="21"/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>
        <v>1</v>
      </c>
      <c r="EC25" s="21"/>
      <c r="ED25" s="21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>
        <v>1</v>
      </c>
      <c r="ER25" s="21"/>
      <c r="ES25" s="21"/>
      <c r="ET25" s="21">
        <v>1</v>
      </c>
      <c r="EU25" s="21"/>
      <c r="EV25" s="21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ht="15.75" spans="1:254">
      <c r="A26" s="20">
        <v>13</v>
      </c>
      <c r="B26" s="31" t="s">
        <v>308</v>
      </c>
      <c r="C26" s="21">
        <v>1</v>
      </c>
      <c r="D26" s="21"/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>
        <v>1</v>
      </c>
      <c r="AH26" s="21"/>
      <c r="AI26" s="21"/>
      <c r="AJ26" s="21">
        <v>1</v>
      </c>
      <c r="AK26" s="21"/>
      <c r="AL26" s="21"/>
      <c r="AM26" s="32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>
        <v>1</v>
      </c>
      <c r="BU26" s="21"/>
      <c r="BV26" s="21"/>
      <c r="BW26" s="21">
        <v>1</v>
      </c>
      <c r="BX26" s="21"/>
      <c r="BY26" s="21"/>
      <c r="BZ26" s="21">
        <v>1</v>
      </c>
      <c r="CA26" s="21"/>
      <c r="CB26" s="21"/>
      <c r="CC26" s="21">
        <v>1</v>
      </c>
      <c r="CD26" s="21"/>
      <c r="CE26" s="21"/>
      <c r="CF26" s="21">
        <v>1</v>
      </c>
      <c r="CG26" s="21"/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>
        <v>1</v>
      </c>
      <c r="DW26" s="21"/>
      <c r="DX26" s="21"/>
      <c r="DY26" s="21">
        <v>1</v>
      </c>
      <c r="DZ26" s="21"/>
      <c r="EA26" s="21"/>
      <c r="EB26" s="21">
        <v>1</v>
      </c>
      <c r="EC26" s="21"/>
      <c r="ED26" s="21"/>
      <c r="EE26" s="21">
        <v>1</v>
      </c>
      <c r="EF26" s="21"/>
      <c r="EG26" s="21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>
        <v>1</v>
      </c>
      <c r="EU26" s="21"/>
      <c r="EV26" s="21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>
        <v>1</v>
      </c>
      <c r="FJ26" s="21"/>
      <c r="FK26" s="21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ht="15.75" spans="1:254">
      <c r="A27" s="20">
        <v>14</v>
      </c>
      <c r="B27" s="31" t="s">
        <v>309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ht="15.75" spans="1:254">
      <c r="A28" s="20">
        <v>15</v>
      </c>
      <c r="B28" s="31" t="s">
        <v>310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21">
        <v>1</v>
      </c>
      <c r="M28" s="21"/>
      <c r="N28" s="21"/>
      <c r="O28" s="21">
        <v>1</v>
      </c>
      <c r="P28" s="21"/>
      <c r="Q28" s="21"/>
      <c r="R28" s="21">
        <v>1</v>
      </c>
      <c r="S28" s="21"/>
      <c r="T28" s="21"/>
      <c r="U28" s="21">
        <v>1</v>
      </c>
      <c r="V28" s="21"/>
      <c r="W28" s="21"/>
      <c r="X28" s="21">
        <v>1</v>
      </c>
      <c r="Y28" s="21"/>
      <c r="Z28" s="21"/>
      <c r="AA28" s="21">
        <v>1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>
        <v>1</v>
      </c>
      <c r="AW28" s="21"/>
      <c r="AX28" s="21"/>
      <c r="AY28" s="21">
        <v>1</v>
      </c>
      <c r="AZ28" s="21"/>
      <c r="BA28" s="21"/>
      <c r="BB28" s="21">
        <v>1</v>
      </c>
      <c r="BC28" s="21"/>
      <c r="BD28" s="21"/>
      <c r="BE28" s="21">
        <v>1</v>
      </c>
      <c r="BF28" s="21"/>
      <c r="BG28" s="21"/>
      <c r="BH28" s="21">
        <v>1</v>
      </c>
      <c r="BI28" s="21"/>
      <c r="BJ28" s="21"/>
      <c r="BK28" s="21">
        <v>1</v>
      </c>
      <c r="BL28" s="21"/>
      <c r="BM28" s="21"/>
      <c r="BN28" s="21">
        <v>1</v>
      </c>
      <c r="BO28" s="21"/>
      <c r="BP28" s="21"/>
      <c r="BQ28" s="21">
        <v>1</v>
      </c>
      <c r="BR28" s="21"/>
      <c r="BS28" s="2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>
        <v>1</v>
      </c>
      <c r="DB28" s="21"/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21">
        <v>1</v>
      </c>
      <c r="DT28" s="21"/>
      <c r="DU28" s="21"/>
      <c r="DV28" s="21">
        <v>1</v>
      </c>
      <c r="DW28" s="21"/>
      <c r="DX28" s="21"/>
      <c r="DY28" s="21">
        <v>1</v>
      </c>
      <c r="DZ28" s="21"/>
      <c r="EA28" s="21"/>
      <c r="EB28" s="21">
        <v>1</v>
      </c>
      <c r="EC28" s="21"/>
      <c r="ED28" s="21"/>
      <c r="EE28" s="21">
        <v>1</v>
      </c>
      <c r="EF28" s="21"/>
      <c r="EG28" s="21"/>
      <c r="EH28" s="21">
        <v>1</v>
      </c>
      <c r="EI28" s="21"/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/>
      <c r="EU28" s="21">
        <v>1</v>
      </c>
      <c r="EV28" s="21"/>
      <c r="EW28" s="21">
        <v>1</v>
      </c>
      <c r="EX28" s="21"/>
      <c r="EY28" s="21"/>
      <c r="EZ28" s="21">
        <v>1</v>
      </c>
      <c r="FA28" s="21"/>
      <c r="FB28" s="21"/>
      <c r="FC28" s="21">
        <v>1</v>
      </c>
      <c r="FD28" s="21"/>
      <c r="FE28" s="21"/>
      <c r="FF28" s="21">
        <v>1</v>
      </c>
      <c r="FG28" s="21"/>
      <c r="FH28" s="21"/>
      <c r="FI28" s="21">
        <v>1</v>
      </c>
      <c r="FJ28" s="21"/>
      <c r="FK28" s="21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ht="15.75" spans="1:254">
      <c r="A29" s="20">
        <v>16</v>
      </c>
      <c r="B29" s="31" t="s">
        <v>311</v>
      </c>
      <c r="C29" s="21">
        <v>1</v>
      </c>
      <c r="D29" s="21"/>
      <c r="E29" s="21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>
        <v>1</v>
      </c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>
        <v>1</v>
      </c>
      <c r="DW29" s="21"/>
      <c r="DX29" s="21"/>
      <c r="DY29" s="21">
        <v>1</v>
      </c>
      <c r="DZ29" s="21"/>
      <c r="EA29" s="21"/>
      <c r="EB29" s="21">
        <v>1</v>
      </c>
      <c r="EC29" s="21"/>
      <c r="ED29" s="21"/>
      <c r="EE29" s="21">
        <v>1</v>
      </c>
      <c r="EF29" s="21"/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>
        <v>1</v>
      </c>
      <c r="EU29" s="21"/>
      <c r="EV29" s="21"/>
      <c r="EW29" s="21">
        <v>1</v>
      </c>
      <c r="EX29" s="21"/>
      <c r="EY29" s="21"/>
      <c r="EZ29" s="21">
        <v>1</v>
      </c>
      <c r="FA29" s="21"/>
      <c r="FB29" s="21"/>
      <c r="FC29" s="21">
        <v>1</v>
      </c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ht="15.75" spans="1:254">
      <c r="A30" s="20">
        <v>17</v>
      </c>
      <c r="B30" s="31" t="s">
        <v>312</v>
      </c>
      <c r="C30" s="21">
        <v>1</v>
      </c>
      <c r="D30" s="21"/>
      <c r="E30" s="21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>
        <v>1</v>
      </c>
      <c r="Y30" s="21"/>
      <c r="Z30" s="21"/>
      <c r="AA30" s="21">
        <v>1</v>
      </c>
      <c r="AB30" s="21"/>
      <c r="AC30" s="21"/>
      <c r="AD30" s="21">
        <v>1</v>
      </c>
      <c r="AE30" s="21"/>
      <c r="AF30" s="21"/>
      <c r="AG30" s="21">
        <v>1</v>
      </c>
      <c r="AH30" s="21"/>
      <c r="AI30" s="21"/>
      <c r="AJ30" s="21">
        <v>1</v>
      </c>
      <c r="AK30" s="21"/>
      <c r="AL30" s="21"/>
      <c r="AM30" s="21">
        <v>1</v>
      </c>
      <c r="AN30" s="21"/>
      <c r="AO30" s="21"/>
      <c r="AP30" s="21">
        <v>1</v>
      </c>
      <c r="AQ30" s="21"/>
      <c r="AR30" s="21"/>
      <c r="AS30" s="21">
        <v>1</v>
      </c>
      <c r="AT30" s="21"/>
      <c r="AU30" s="21"/>
      <c r="AV30" s="21">
        <v>1</v>
      </c>
      <c r="AW30" s="21"/>
      <c r="AX30" s="21"/>
      <c r="AY30" s="21">
        <v>1</v>
      </c>
      <c r="AZ30" s="21"/>
      <c r="BA30" s="21"/>
      <c r="BB30" s="21">
        <v>1</v>
      </c>
      <c r="BC30" s="21"/>
      <c r="BD30" s="21"/>
      <c r="BE30" s="21">
        <v>1</v>
      </c>
      <c r="BF30" s="21"/>
      <c r="BG30" s="21"/>
      <c r="BH30" s="21">
        <v>1</v>
      </c>
      <c r="BI30" s="21"/>
      <c r="BJ30" s="21"/>
      <c r="BK30" s="21">
        <v>1</v>
      </c>
      <c r="BL30" s="21"/>
      <c r="BM30" s="21"/>
      <c r="BN30" s="21">
        <v>1</v>
      </c>
      <c r="BO30" s="21"/>
      <c r="BP30" s="21"/>
      <c r="BQ30" s="21">
        <v>1</v>
      </c>
      <c r="BR30" s="21"/>
      <c r="BS30" s="21"/>
      <c r="BT30" s="21">
        <v>1</v>
      </c>
      <c r="BU30" s="21"/>
      <c r="BV30" s="21"/>
      <c r="BW30" s="21">
        <v>1</v>
      </c>
      <c r="BX30" s="21"/>
      <c r="BY30" s="21"/>
      <c r="BZ30" s="21">
        <v>1</v>
      </c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>
        <v>1</v>
      </c>
      <c r="CM30" s="21"/>
      <c r="CN30" s="21"/>
      <c r="CO30" s="21">
        <v>1</v>
      </c>
      <c r="CP30" s="21"/>
      <c r="CQ30" s="21"/>
      <c r="CR30" s="21">
        <v>1</v>
      </c>
      <c r="CS30" s="21"/>
      <c r="CT30" s="21"/>
      <c r="CU30" s="21">
        <v>1</v>
      </c>
      <c r="CV30" s="21"/>
      <c r="CW30" s="21"/>
      <c r="CX30" s="21">
        <v>1</v>
      </c>
      <c r="CY30" s="21"/>
      <c r="CZ30" s="21"/>
      <c r="DA30" s="21">
        <v>1</v>
      </c>
      <c r="DB30" s="21"/>
      <c r="DC30" s="21"/>
      <c r="DD30" s="21">
        <v>1</v>
      </c>
      <c r="DE30" s="21"/>
      <c r="DF30" s="21"/>
      <c r="DG30" s="21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21">
        <v>1</v>
      </c>
      <c r="DQ30" s="21"/>
      <c r="DR30" s="21"/>
      <c r="DS30" s="21">
        <v>1</v>
      </c>
      <c r="DT30" s="21"/>
      <c r="DU30" s="21"/>
      <c r="DV30" s="21">
        <v>1</v>
      </c>
      <c r="DW30" s="21"/>
      <c r="DX30" s="21"/>
      <c r="DY30" s="21">
        <v>1</v>
      </c>
      <c r="DZ30" s="21"/>
      <c r="EA30" s="21"/>
      <c r="EB30" s="21">
        <v>1</v>
      </c>
      <c r="EC30" s="21"/>
      <c r="ED30" s="21"/>
      <c r="EE30" s="21">
        <v>1</v>
      </c>
      <c r="EF30" s="21"/>
      <c r="EG30" s="21"/>
      <c r="EH30" s="21">
        <v>1</v>
      </c>
      <c r="EI30" s="21"/>
      <c r="EJ30" s="21"/>
      <c r="EK30" s="21">
        <v>1</v>
      </c>
      <c r="EL30" s="21"/>
      <c r="EM30" s="21"/>
      <c r="EN30" s="21">
        <v>1</v>
      </c>
      <c r="EO30" s="21"/>
      <c r="EP30" s="21"/>
      <c r="EQ30" s="21">
        <v>1</v>
      </c>
      <c r="ER30" s="21"/>
      <c r="ES30" s="21"/>
      <c r="ET30" s="21">
        <v>1</v>
      </c>
      <c r="EU30" s="21"/>
      <c r="EV30" s="21"/>
      <c r="EW30" s="21">
        <v>1</v>
      </c>
      <c r="EX30" s="21"/>
      <c r="EY30" s="21"/>
      <c r="EZ30" s="21">
        <v>1</v>
      </c>
      <c r="FA30" s="21"/>
      <c r="FB30" s="21"/>
      <c r="FC30" s="21">
        <v>1</v>
      </c>
      <c r="FD30" s="21"/>
      <c r="FE30" s="21"/>
      <c r="FF30" s="21">
        <v>1</v>
      </c>
      <c r="FG30" s="21"/>
      <c r="FH30" s="21"/>
      <c r="FI30" s="21">
        <v>1</v>
      </c>
      <c r="FJ30" s="21"/>
      <c r="FK30" s="21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ht="15.75" spans="1:254">
      <c r="A31" s="20">
        <v>18</v>
      </c>
      <c r="B31" s="31" t="s">
        <v>313</v>
      </c>
      <c r="C31" s="21">
        <v>1</v>
      </c>
      <c r="D31" s="21"/>
      <c r="E31" s="21"/>
      <c r="F31" s="21">
        <v>1</v>
      </c>
      <c r="G31" s="21"/>
      <c r="H31" s="21"/>
      <c r="I31" s="21">
        <v>1</v>
      </c>
      <c r="J31" s="21"/>
      <c r="K31" s="21"/>
      <c r="L31" s="21">
        <v>1</v>
      </c>
      <c r="M31" s="21"/>
      <c r="N31" s="21"/>
      <c r="O31" s="21">
        <v>1</v>
      </c>
      <c r="P31" s="21"/>
      <c r="Q31" s="21"/>
      <c r="R31" s="21"/>
      <c r="S31" s="21">
        <v>1</v>
      </c>
      <c r="T31" s="21"/>
      <c r="U31" s="21">
        <v>1</v>
      </c>
      <c r="V31" s="21"/>
      <c r="W31" s="21"/>
      <c r="X31" s="21">
        <v>1</v>
      </c>
      <c r="Y31" s="21"/>
      <c r="Z31" s="21"/>
      <c r="AA31" s="21">
        <v>1</v>
      </c>
      <c r="AB31" s="21"/>
      <c r="AC31" s="21"/>
      <c r="AD31" s="21">
        <v>1</v>
      </c>
      <c r="AE31" s="21"/>
      <c r="AF31" s="21"/>
      <c r="AG31" s="21">
        <v>1</v>
      </c>
      <c r="AH31" s="21"/>
      <c r="AI31" s="21"/>
      <c r="AJ31" s="21">
        <v>1</v>
      </c>
      <c r="AK31" s="21"/>
      <c r="AL31" s="21"/>
      <c r="AM31" s="21">
        <v>1</v>
      </c>
      <c r="AN31" s="21"/>
      <c r="AO31" s="21"/>
      <c r="AP31" s="21">
        <v>1</v>
      </c>
      <c r="AQ31" s="21"/>
      <c r="AR31" s="21"/>
      <c r="AS31" s="21">
        <v>1</v>
      </c>
      <c r="AT31" s="21"/>
      <c r="AU31" s="21"/>
      <c r="AV31" s="21">
        <v>1</v>
      </c>
      <c r="AW31" s="21"/>
      <c r="AX31" s="21"/>
      <c r="AY31" s="21">
        <v>1</v>
      </c>
      <c r="AZ31" s="21"/>
      <c r="BA31" s="21"/>
      <c r="BB31" s="21">
        <v>1</v>
      </c>
      <c r="BC31" s="21"/>
      <c r="BD31" s="21"/>
      <c r="BE31" s="21">
        <v>1</v>
      </c>
      <c r="BF31" s="21"/>
      <c r="BG31" s="21"/>
      <c r="BH31" s="21">
        <v>1</v>
      </c>
      <c r="BI31" s="21"/>
      <c r="BJ31" s="21"/>
      <c r="BK31" s="21">
        <v>1</v>
      </c>
      <c r="BL31" s="21"/>
      <c r="BM31" s="21"/>
      <c r="BN31" s="21">
        <v>1</v>
      </c>
      <c r="BO31" s="21"/>
      <c r="BP31" s="21"/>
      <c r="BQ31" s="21">
        <v>1</v>
      </c>
      <c r="BR31" s="21"/>
      <c r="BS31" s="21"/>
      <c r="BT31" s="21">
        <v>1</v>
      </c>
      <c r="BU31" s="21"/>
      <c r="BV31" s="21"/>
      <c r="BW31" s="21">
        <v>1</v>
      </c>
      <c r="BX31" s="21"/>
      <c r="BY31" s="21"/>
      <c r="BZ31" s="21">
        <v>1</v>
      </c>
      <c r="CA31" s="21"/>
      <c r="CB31" s="21"/>
      <c r="CC31" s="21">
        <v>1</v>
      </c>
      <c r="CD31" s="21"/>
      <c r="CE31" s="21"/>
      <c r="CF31" s="21">
        <v>1</v>
      </c>
      <c r="CG31" s="21"/>
      <c r="CH31" s="21"/>
      <c r="CI31" s="21">
        <v>1</v>
      </c>
      <c r="CJ31" s="21"/>
      <c r="CK31" s="21"/>
      <c r="CL31" s="21">
        <v>1</v>
      </c>
      <c r="CM31" s="21"/>
      <c r="CN31" s="21"/>
      <c r="CO31" s="21">
        <v>1</v>
      </c>
      <c r="CP31" s="21"/>
      <c r="CQ31" s="21"/>
      <c r="CR31" s="21">
        <v>1</v>
      </c>
      <c r="CS31" s="21"/>
      <c r="CT31" s="21"/>
      <c r="CU31" s="21">
        <v>1</v>
      </c>
      <c r="CV31" s="21"/>
      <c r="CW31" s="21"/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21">
        <v>1</v>
      </c>
      <c r="DH31" s="21"/>
      <c r="DI31" s="21"/>
      <c r="DJ31" s="21">
        <v>1</v>
      </c>
      <c r="DK31" s="21"/>
      <c r="DL31" s="21"/>
      <c r="DM31" s="21">
        <v>1</v>
      </c>
      <c r="DN31" s="21"/>
      <c r="DO31" s="21"/>
      <c r="DP31" s="21">
        <v>1</v>
      </c>
      <c r="DQ31" s="21"/>
      <c r="DR31" s="21"/>
      <c r="DS31" s="21">
        <v>1</v>
      </c>
      <c r="DT31" s="21"/>
      <c r="DU31" s="21"/>
      <c r="DV31" s="21">
        <v>1</v>
      </c>
      <c r="DW31" s="21"/>
      <c r="DX31" s="21"/>
      <c r="DY31" s="21">
        <v>1</v>
      </c>
      <c r="DZ31" s="21"/>
      <c r="EA31" s="21"/>
      <c r="EB31" s="21">
        <v>1</v>
      </c>
      <c r="EC31" s="21"/>
      <c r="ED31" s="21"/>
      <c r="EE31" s="21">
        <v>1</v>
      </c>
      <c r="EF31" s="21"/>
      <c r="EG31" s="21"/>
      <c r="EH31" s="21">
        <v>1</v>
      </c>
      <c r="EI31" s="21"/>
      <c r="EJ31" s="21"/>
      <c r="EK31" s="21">
        <v>1</v>
      </c>
      <c r="EL31" s="21"/>
      <c r="EM31" s="21"/>
      <c r="EN31" s="21">
        <v>1</v>
      </c>
      <c r="EO31" s="21"/>
      <c r="EP31" s="21"/>
      <c r="EQ31" s="21">
        <v>1</v>
      </c>
      <c r="ER31" s="21"/>
      <c r="ES31" s="21"/>
      <c r="ET31" s="21">
        <v>1</v>
      </c>
      <c r="EU31" s="21"/>
      <c r="EV31" s="21"/>
      <c r="EW31" s="21">
        <v>1</v>
      </c>
      <c r="EX31" s="21"/>
      <c r="EY31" s="21"/>
      <c r="EZ31" s="21">
        <v>1</v>
      </c>
      <c r="FA31" s="21"/>
      <c r="FB31" s="21"/>
      <c r="FC31" s="21">
        <v>1</v>
      </c>
      <c r="FD31" s="21"/>
      <c r="FE31" s="21"/>
      <c r="FF31" s="21">
        <v>1</v>
      </c>
      <c r="FG31" s="21"/>
      <c r="FH31" s="21"/>
      <c r="FI31" s="21">
        <v>1</v>
      </c>
      <c r="FJ31" s="21"/>
      <c r="FK31" s="21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ht="15.75" spans="1:254">
      <c r="A32" s="20">
        <v>19</v>
      </c>
      <c r="B32" s="31" t="s">
        <v>314</v>
      </c>
      <c r="C32" s="21">
        <v>1</v>
      </c>
      <c r="D32" s="21"/>
      <c r="E32" s="21"/>
      <c r="F32" s="21">
        <v>1</v>
      </c>
      <c r="G32" s="21"/>
      <c r="H32" s="21"/>
      <c r="I32" s="21">
        <v>1</v>
      </c>
      <c r="J32" s="21"/>
      <c r="K32" s="21"/>
      <c r="L32" s="21">
        <v>1</v>
      </c>
      <c r="M32" s="21"/>
      <c r="N32" s="21"/>
      <c r="O32" s="21">
        <v>1</v>
      </c>
      <c r="P32" s="21"/>
      <c r="Q32" s="21"/>
      <c r="R32" s="21">
        <v>1</v>
      </c>
      <c r="S32" s="21"/>
      <c r="T32" s="21"/>
      <c r="U32" s="21">
        <v>1</v>
      </c>
      <c r="V32" s="21"/>
      <c r="W32" s="21"/>
      <c r="X32" s="21">
        <v>1</v>
      </c>
      <c r="Y32" s="21"/>
      <c r="Z32" s="21"/>
      <c r="AA32" s="21">
        <v>1</v>
      </c>
      <c r="AB32" s="21"/>
      <c r="AC32" s="21"/>
      <c r="AD32" s="21">
        <v>1</v>
      </c>
      <c r="AE32" s="21"/>
      <c r="AF32" s="21"/>
      <c r="AG32" s="21">
        <v>1</v>
      </c>
      <c r="AH32" s="21"/>
      <c r="AI32" s="21"/>
      <c r="AJ32" s="21">
        <v>1</v>
      </c>
      <c r="AK32" s="21"/>
      <c r="AL32" s="21"/>
      <c r="AM32" s="21">
        <v>1</v>
      </c>
      <c r="AN32" s="21"/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/>
      <c r="BB32" s="21">
        <v>1</v>
      </c>
      <c r="BC32" s="21"/>
      <c r="BD32" s="21"/>
      <c r="BE32" s="21">
        <v>1</v>
      </c>
      <c r="BF32" s="21"/>
      <c r="BG32" s="21"/>
      <c r="BH32" s="21">
        <v>1</v>
      </c>
      <c r="BI32" s="21"/>
      <c r="BJ32" s="21"/>
      <c r="BK32" s="21">
        <v>1</v>
      </c>
      <c r="BL32" s="21"/>
      <c r="BM32" s="21"/>
      <c r="BN32" s="21">
        <v>1</v>
      </c>
      <c r="BO32" s="21"/>
      <c r="BP32" s="21"/>
      <c r="BQ32" s="21">
        <v>1</v>
      </c>
      <c r="BR32" s="21"/>
      <c r="BS32" s="21"/>
      <c r="BT32" s="21">
        <v>1</v>
      </c>
      <c r="BU32" s="21"/>
      <c r="BV32" s="21"/>
      <c r="BW32" s="21">
        <v>1</v>
      </c>
      <c r="BX32" s="21"/>
      <c r="BY32" s="21"/>
      <c r="BZ32" s="21">
        <v>1</v>
      </c>
      <c r="CA32" s="21"/>
      <c r="CB32" s="21"/>
      <c r="CC32" s="21">
        <v>1</v>
      </c>
      <c r="CD32" s="21"/>
      <c r="CE32" s="21"/>
      <c r="CF32" s="21">
        <v>1</v>
      </c>
      <c r="CG32" s="21"/>
      <c r="CH32" s="21"/>
      <c r="CI32" s="21">
        <v>1</v>
      </c>
      <c r="CJ32" s="21"/>
      <c r="CK32" s="21"/>
      <c r="CL32" s="21">
        <v>1</v>
      </c>
      <c r="CM32" s="21"/>
      <c r="CN32" s="21"/>
      <c r="CO32" s="21">
        <v>1</v>
      </c>
      <c r="CP32" s="21"/>
      <c r="CQ32" s="21"/>
      <c r="CR32" s="21">
        <v>1</v>
      </c>
      <c r="CS32" s="21"/>
      <c r="CT32" s="21"/>
      <c r="CU32" s="21">
        <v>1</v>
      </c>
      <c r="CV32" s="21"/>
      <c r="CW32" s="21"/>
      <c r="CX32" s="21">
        <v>1</v>
      </c>
      <c r="CY32" s="21"/>
      <c r="CZ32" s="21"/>
      <c r="DA32" s="21">
        <v>1</v>
      </c>
      <c r="DB32" s="21"/>
      <c r="DC32" s="21"/>
      <c r="DD32" s="21">
        <v>1</v>
      </c>
      <c r="DE32" s="21"/>
      <c r="DF32" s="21"/>
      <c r="DG32" s="21">
        <v>1</v>
      </c>
      <c r="DH32" s="21"/>
      <c r="DI32" s="21"/>
      <c r="DJ32" s="21">
        <v>1</v>
      </c>
      <c r="DK32" s="21"/>
      <c r="DL32" s="21"/>
      <c r="DM32" s="21">
        <v>1</v>
      </c>
      <c r="DN32" s="21"/>
      <c r="DO32" s="21"/>
      <c r="DP32" s="21">
        <v>1</v>
      </c>
      <c r="DQ32" s="21"/>
      <c r="DR32" s="21"/>
      <c r="DS32" s="21">
        <v>1</v>
      </c>
      <c r="DT32" s="21"/>
      <c r="DU32" s="21"/>
      <c r="DV32" s="21">
        <v>1</v>
      </c>
      <c r="DW32" s="21"/>
      <c r="DX32" s="21"/>
      <c r="DY32" s="21">
        <v>1</v>
      </c>
      <c r="DZ32" s="21"/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>
        <v>1</v>
      </c>
      <c r="ER32" s="21"/>
      <c r="ES32" s="21"/>
      <c r="ET32" s="21">
        <v>1</v>
      </c>
      <c r="EU32" s="21"/>
      <c r="EV32" s="21"/>
      <c r="EW32" s="21">
        <v>1</v>
      </c>
      <c r="EX32" s="21"/>
      <c r="EY32" s="21"/>
      <c r="EZ32" s="21">
        <v>1</v>
      </c>
      <c r="FA32" s="21"/>
      <c r="FB32" s="21"/>
      <c r="FC32" s="21">
        <v>1</v>
      </c>
      <c r="FD32" s="21"/>
      <c r="FE32" s="21"/>
      <c r="FF32" s="21">
        <v>1</v>
      </c>
      <c r="FG32" s="21"/>
      <c r="FH32" s="21"/>
      <c r="FI32" s="21">
        <v>1</v>
      </c>
      <c r="FJ32" s="21"/>
      <c r="FK32" s="21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167">
      <c r="A33" s="33" t="s">
        <v>315</v>
      </c>
      <c r="B33" s="34"/>
      <c r="C33" s="16">
        <f t="shared" ref="C33:BN33" si="0">SUM(C14:C32)</f>
        <v>18</v>
      </c>
      <c r="D33" s="16">
        <f t="shared" si="0"/>
        <v>1</v>
      </c>
      <c r="E33" s="16">
        <f t="shared" si="0"/>
        <v>0</v>
      </c>
      <c r="F33" s="16">
        <f t="shared" si="0"/>
        <v>18</v>
      </c>
      <c r="G33" s="16">
        <f t="shared" si="0"/>
        <v>1</v>
      </c>
      <c r="H33" s="16">
        <f t="shared" si="0"/>
        <v>0</v>
      </c>
      <c r="I33" s="16">
        <f t="shared" si="0"/>
        <v>18</v>
      </c>
      <c r="J33" s="16">
        <f t="shared" si="0"/>
        <v>1</v>
      </c>
      <c r="K33" s="16">
        <f t="shared" si="0"/>
        <v>0</v>
      </c>
      <c r="L33" s="16">
        <f t="shared" si="0"/>
        <v>19</v>
      </c>
      <c r="M33" s="16">
        <f t="shared" si="0"/>
        <v>0</v>
      </c>
      <c r="N33" s="16">
        <f t="shared" si="0"/>
        <v>0</v>
      </c>
      <c r="O33" s="16">
        <f t="shared" si="0"/>
        <v>19</v>
      </c>
      <c r="P33" s="16">
        <f t="shared" si="0"/>
        <v>0</v>
      </c>
      <c r="Q33" s="16">
        <f t="shared" si="0"/>
        <v>0</v>
      </c>
      <c r="R33" s="16">
        <f t="shared" si="0"/>
        <v>16</v>
      </c>
      <c r="S33" s="16">
        <f t="shared" si="0"/>
        <v>3</v>
      </c>
      <c r="T33" s="16">
        <f t="shared" si="0"/>
        <v>0</v>
      </c>
      <c r="U33" s="16">
        <f t="shared" si="0"/>
        <v>17</v>
      </c>
      <c r="V33" s="16">
        <f t="shared" si="0"/>
        <v>2</v>
      </c>
      <c r="W33" s="16">
        <f t="shared" si="0"/>
        <v>0</v>
      </c>
      <c r="X33" s="16">
        <f t="shared" si="0"/>
        <v>17</v>
      </c>
      <c r="Y33" s="16">
        <f t="shared" si="0"/>
        <v>2</v>
      </c>
      <c r="Z33" s="16">
        <f t="shared" si="0"/>
        <v>0</v>
      </c>
      <c r="AA33" s="16">
        <f t="shared" si="0"/>
        <v>17</v>
      </c>
      <c r="AB33" s="16">
        <f t="shared" si="0"/>
        <v>2</v>
      </c>
      <c r="AC33" s="16">
        <f t="shared" si="0"/>
        <v>0</v>
      </c>
      <c r="AD33" s="16">
        <f t="shared" si="0"/>
        <v>18</v>
      </c>
      <c r="AE33" s="16">
        <f t="shared" si="0"/>
        <v>1</v>
      </c>
      <c r="AF33" s="16">
        <f t="shared" si="0"/>
        <v>0</v>
      </c>
      <c r="AG33" s="16">
        <f t="shared" si="0"/>
        <v>18</v>
      </c>
      <c r="AH33" s="16">
        <f t="shared" si="0"/>
        <v>1</v>
      </c>
      <c r="AI33" s="16">
        <f t="shared" si="0"/>
        <v>0</v>
      </c>
      <c r="AJ33" s="16">
        <f t="shared" si="0"/>
        <v>17</v>
      </c>
      <c r="AK33" s="16">
        <f t="shared" si="0"/>
        <v>2</v>
      </c>
      <c r="AL33" s="16">
        <f t="shared" si="0"/>
        <v>0</v>
      </c>
      <c r="AM33" s="16">
        <f t="shared" si="0"/>
        <v>17</v>
      </c>
      <c r="AN33" s="16">
        <f t="shared" si="0"/>
        <v>2</v>
      </c>
      <c r="AO33" s="16">
        <f t="shared" si="0"/>
        <v>0</v>
      </c>
      <c r="AP33" s="16">
        <f t="shared" si="0"/>
        <v>17</v>
      </c>
      <c r="AQ33" s="16">
        <f t="shared" si="0"/>
        <v>2</v>
      </c>
      <c r="AR33" s="16">
        <f t="shared" si="0"/>
        <v>0</v>
      </c>
      <c r="AS33" s="16">
        <f t="shared" si="0"/>
        <v>17</v>
      </c>
      <c r="AT33" s="16">
        <f t="shared" si="0"/>
        <v>2</v>
      </c>
      <c r="AU33" s="16">
        <f t="shared" si="0"/>
        <v>0</v>
      </c>
      <c r="AV33" s="16">
        <f t="shared" si="0"/>
        <v>17</v>
      </c>
      <c r="AW33" s="16">
        <f t="shared" si="0"/>
        <v>2</v>
      </c>
      <c r="AX33" s="16">
        <f t="shared" si="0"/>
        <v>0</v>
      </c>
      <c r="AY33" s="16">
        <f t="shared" si="0"/>
        <v>17</v>
      </c>
      <c r="AZ33" s="16">
        <f t="shared" si="0"/>
        <v>2</v>
      </c>
      <c r="BA33" s="16">
        <f t="shared" si="0"/>
        <v>0</v>
      </c>
      <c r="BB33" s="16">
        <f t="shared" si="0"/>
        <v>17</v>
      </c>
      <c r="BC33" s="16">
        <f t="shared" si="0"/>
        <v>2</v>
      </c>
      <c r="BD33" s="16">
        <f t="shared" si="0"/>
        <v>0</v>
      </c>
      <c r="BE33" s="16">
        <f t="shared" si="0"/>
        <v>17</v>
      </c>
      <c r="BF33" s="16">
        <f t="shared" si="0"/>
        <v>2</v>
      </c>
      <c r="BG33" s="16">
        <f t="shared" si="0"/>
        <v>0</v>
      </c>
      <c r="BH33" s="16">
        <f t="shared" si="0"/>
        <v>17</v>
      </c>
      <c r="BI33" s="16">
        <f t="shared" si="0"/>
        <v>2</v>
      </c>
      <c r="BJ33" s="16">
        <f t="shared" si="0"/>
        <v>0</v>
      </c>
      <c r="BK33" s="16">
        <f t="shared" si="0"/>
        <v>18</v>
      </c>
      <c r="BL33" s="16">
        <f t="shared" si="0"/>
        <v>1</v>
      </c>
      <c r="BM33" s="16">
        <f t="shared" si="0"/>
        <v>0</v>
      </c>
      <c r="BN33" s="16">
        <f t="shared" si="0"/>
        <v>18</v>
      </c>
      <c r="BO33" s="16">
        <f t="shared" ref="BO33:DZ33" si="1">SUM(BO14:BO32)</f>
        <v>1</v>
      </c>
      <c r="BP33" s="16">
        <f t="shared" si="1"/>
        <v>0</v>
      </c>
      <c r="BQ33" s="16">
        <f t="shared" si="1"/>
        <v>17</v>
      </c>
      <c r="BR33" s="16">
        <f t="shared" si="1"/>
        <v>2</v>
      </c>
      <c r="BS33" s="16">
        <f t="shared" si="1"/>
        <v>0</v>
      </c>
      <c r="BT33" s="16">
        <f t="shared" si="1"/>
        <v>19</v>
      </c>
      <c r="BU33" s="16">
        <f t="shared" si="1"/>
        <v>0</v>
      </c>
      <c r="BV33" s="35">
        <f t="shared" si="1"/>
        <v>0</v>
      </c>
      <c r="BW33" s="16">
        <f t="shared" si="1"/>
        <v>17</v>
      </c>
      <c r="BX33" s="16">
        <f t="shared" si="1"/>
        <v>2</v>
      </c>
      <c r="BY33" s="16">
        <f t="shared" si="1"/>
        <v>0</v>
      </c>
      <c r="BZ33" s="16">
        <f t="shared" si="1"/>
        <v>18</v>
      </c>
      <c r="CA33" s="16">
        <f t="shared" si="1"/>
        <v>1</v>
      </c>
      <c r="CB33" s="16">
        <f t="shared" si="1"/>
        <v>0</v>
      </c>
      <c r="CC33" s="16">
        <f t="shared" si="1"/>
        <v>18</v>
      </c>
      <c r="CD33" s="16">
        <f t="shared" si="1"/>
        <v>1</v>
      </c>
      <c r="CE33" s="16">
        <f t="shared" si="1"/>
        <v>0</v>
      </c>
      <c r="CF33" s="16">
        <f t="shared" si="1"/>
        <v>18</v>
      </c>
      <c r="CG33" s="16">
        <f t="shared" si="1"/>
        <v>1</v>
      </c>
      <c r="CH33" s="16">
        <f t="shared" si="1"/>
        <v>0</v>
      </c>
      <c r="CI33" s="16">
        <f t="shared" si="1"/>
        <v>17</v>
      </c>
      <c r="CJ33" s="16">
        <f t="shared" si="1"/>
        <v>2</v>
      </c>
      <c r="CK33" s="16">
        <f t="shared" si="1"/>
        <v>0</v>
      </c>
      <c r="CL33" s="16">
        <f t="shared" si="1"/>
        <v>17</v>
      </c>
      <c r="CM33" s="16">
        <f t="shared" si="1"/>
        <v>2</v>
      </c>
      <c r="CN33" s="16">
        <f t="shared" si="1"/>
        <v>0</v>
      </c>
      <c r="CO33" s="16">
        <f t="shared" si="1"/>
        <v>17</v>
      </c>
      <c r="CP33" s="16">
        <f t="shared" si="1"/>
        <v>2</v>
      </c>
      <c r="CQ33" s="16">
        <f t="shared" si="1"/>
        <v>0</v>
      </c>
      <c r="CR33" s="16">
        <f t="shared" si="1"/>
        <v>17</v>
      </c>
      <c r="CS33" s="16">
        <f t="shared" si="1"/>
        <v>2</v>
      </c>
      <c r="CT33" s="16">
        <f t="shared" si="1"/>
        <v>0</v>
      </c>
      <c r="CU33" s="16">
        <f t="shared" si="1"/>
        <v>17</v>
      </c>
      <c r="CV33" s="16">
        <f t="shared" si="1"/>
        <v>2</v>
      </c>
      <c r="CW33" s="16">
        <f t="shared" si="1"/>
        <v>0</v>
      </c>
      <c r="CX33" s="16">
        <f t="shared" si="1"/>
        <v>17</v>
      </c>
      <c r="CY33" s="16">
        <f t="shared" si="1"/>
        <v>2</v>
      </c>
      <c r="CZ33" s="16">
        <f t="shared" si="1"/>
        <v>0</v>
      </c>
      <c r="DA33" s="16">
        <f t="shared" si="1"/>
        <v>18</v>
      </c>
      <c r="DB33" s="16">
        <f t="shared" si="1"/>
        <v>1</v>
      </c>
      <c r="DC33" s="16">
        <f t="shared" si="1"/>
        <v>0</v>
      </c>
      <c r="DD33" s="16">
        <f t="shared" si="1"/>
        <v>17</v>
      </c>
      <c r="DE33" s="16">
        <f t="shared" si="1"/>
        <v>2</v>
      </c>
      <c r="DF33" s="16">
        <f t="shared" si="1"/>
        <v>0</v>
      </c>
      <c r="DG33" s="16">
        <f t="shared" si="1"/>
        <v>17</v>
      </c>
      <c r="DH33" s="16">
        <f t="shared" si="1"/>
        <v>2</v>
      </c>
      <c r="DI33" s="16">
        <f t="shared" si="1"/>
        <v>0</v>
      </c>
      <c r="DJ33" s="16">
        <f t="shared" si="1"/>
        <v>18</v>
      </c>
      <c r="DK33" s="16">
        <f t="shared" si="1"/>
        <v>1</v>
      </c>
      <c r="DL33" s="16">
        <f t="shared" si="1"/>
        <v>0</v>
      </c>
      <c r="DM33" s="16">
        <f t="shared" si="1"/>
        <v>18</v>
      </c>
      <c r="DN33" s="16">
        <f t="shared" si="1"/>
        <v>1</v>
      </c>
      <c r="DO33" s="16">
        <f t="shared" si="1"/>
        <v>0</v>
      </c>
      <c r="DP33" s="16">
        <f t="shared" si="1"/>
        <v>17</v>
      </c>
      <c r="DQ33" s="16">
        <f t="shared" si="1"/>
        <v>2</v>
      </c>
      <c r="DR33" s="16">
        <f t="shared" si="1"/>
        <v>0</v>
      </c>
      <c r="DS33" s="16">
        <f t="shared" si="1"/>
        <v>17</v>
      </c>
      <c r="DT33" s="16">
        <f t="shared" si="1"/>
        <v>2</v>
      </c>
      <c r="DU33" s="16">
        <f t="shared" si="1"/>
        <v>0</v>
      </c>
      <c r="DV33" s="16">
        <f t="shared" si="1"/>
        <v>18</v>
      </c>
      <c r="DW33" s="16">
        <f t="shared" si="1"/>
        <v>1</v>
      </c>
      <c r="DX33" s="16">
        <f t="shared" si="1"/>
        <v>0</v>
      </c>
      <c r="DY33" s="16">
        <f t="shared" si="1"/>
        <v>18</v>
      </c>
      <c r="DZ33" s="16">
        <f t="shared" si="1"/>
        <v>1</v>
      </c>
      <c r="EA33" s="16">
        <f t="shared" ref="EA33:FK33" si="2">SUM(EA14:EA32)</f>
        <v>0</v>
      </c>
      <c r="EB33" s="16">
        <f t="shared" si="2"/>
        <v>18</v>
      </c>
      <c r="EC33" s="16">
        <f t="shared" si="2"/>
        <v>1</v>
      </c>
      <c r="ED33" s="16">
        <f t="shared" si="2"/>
        <v>0</v>
      </c>
      <c r="EE33" s="16">
        <f t="shared" si="2"/>
        <v>18</v>
      </c>
      <c r="EF33" s="16">
        <f t="shared" si="2"/>
        <v>1</v>
      </c>
      <c r="EG33" s="16">
        <f t="shared" si="2"/>
        <v>0</v>
      </c>
      <c r="EH33" s="16">
        <f t="shared" si="2"/>
        <v>18</v>
      </c>
      <c r="EI33" s="16">
        <f t="shared" si="2"/>
        <v>1</v>
      </c>
      <c r="EJ33" s="16">
        <f t="shared" si="2"/>
        <v>0</v>
      </c>
      <c r="EK33" s="16">
        <f t="shared" si="2"/>
        <v>18</v>
      </c>
      <c r="EL33" s="16">
        <f t="shared" si="2"/>
        <v>1</v>
      </c>
      <c r="EM33" s="16">
        <f t="shared" si="2"/>
        <v>0</v>
      </c>
      <c r="EN33" s="16">
        <f t="shared" si="2"/>
        <v>18</v>
      </c>
      <c r="EO33" s="16">
        <f t="shared" si="2"/>
        <v>1</v>
      </c>
      <c r="EP33" s="16">
        <f t="shared" si="2"/>
        <v>0</v>
      </c>
      <c r="EQ33" s="16">
        <f t="shared" si="2"/>
        <v>18</v>
      </c>
      <c r="ER33" s="16">
        <f t="shared" si="2"/>
        <v>1</v>
      </c>
      <c r="ES33" s="16">
        <f t="shared" si="2"/>
        <v>0</v>
      </c>
      <c r="ET33" s="16">
        <f t="shared" si="2"/>
        <v>17</v>
      </c>
      <c r="EU33" s="16">
        <f t="shared" si="2"/>
        <v>2</v>
      </c>
      <c r="EV33" s="16">
        <f t="shared" si="2"/>
        <v>0</v>
      </c>
      <c r="EW33" s="16">
        <f t="shared" si="2"/>
        <v>18</v>
      </c>
      <c r="EX33" s="16">
        <f t="shared" si="2"/>
        <v>1</v>
      </c>
      <c r="EY33" s="16">
        <f t="shared" si="2"/>
        <v>0</v>
      </c>
      <c r="EZ33" s="16">
        <f t="shared" si="2"/>
        <v>19</v>
      </c>
      <c r="FA33" s="16">
        <f t="shared" si="2"/>
        <v>0</v>
      </c>
      <c r="FB33" s="16">
        <f t="shared" si="2"/>
        <v>0</v>
      </c>
      <c r="FC33" s="16">
        <f t="shared" si="2"/>
        <v>18</v>
      </c>
      <c r="FD33" s="16">
        <f t="shared" si="2"/>
        <v>1</v>
      </c>
      <c r="FE33" s="16">
        <f t="shared" si="2"/>
        <v>0</v>
      </c>
      <c r="FF33" s="16">
        <f t="shared" si="2"/>
        <v>17</v>
      </c>
      <c r="FG33" s="16">
        <f t="shared" si="2"/>
        <v>2</v>
      </c>
      <c r="FH33" s="16">
        <f t="shared" si="2"/>
        <v>0</v>
      </c>
      <c r="FI33" s="16">
        <f t="shared" si="2"/>
        <v>19</v>
      </c>
      <c r="FJ33" s="16">
        <f t="shared" si="2"/>
        <v>0</v>
      </c>
      <c r="FK33" s="16">
        <f t="shared" si="2"/>
        <v>0</v>
      </c>
    </row>
    <row r="34" ht="39" customHeight="1" spans="1:167">
      <c r="A34" s="36" t="s">
        <v>316</v>
      </c>
      <c r="B34" s="37"/>
      <c r="C34" s="38">
        <f>C33/19%</f>
        <v>94.7368421052632</v>
      </c>
      <c r="D34" s="38">
        <f t="shared" ref="D34:AI34" si="3">D33/19%</f>
        <v>5.26315789473684</v>
      </c>
      <c r="E34" s="38">
        <f t="shared" si="3"/>
        <v>0</v>
      </c>
      <c r="F34" s="38">
        <f t="shared" si="3"/>
        <v>94.7368421052632</v>
      </c>
      <c r="G34" s="38">
        <f t="shared" si="3"/>
        <v>5.26315789473684</v>
      </c>
      <c r="H34" s="38">
        <f t="shared" si="3"/>
        <v>0</v>
      </c>
      <c r="I34" s="38">
        <f t="shared" si="3"/>
        <v>94.7368421052632</v>
      </c>
      <c r="J34" s="38">
        <f t="shared" si="3"/>
        <v>5.26315789473684</v>
      </c>
      <c r="K34" s="38">
        <f t="shared" si="3"/>
        <v>0</v>
      </c>
      <c r="L34" s="38">
        <f t="shared" si="3"/>
        <v>100</v>
      </c>
      <c r="M34" s="38">
        <f t="shared" si="3"/>
        <v>0</v>
      </c>
      <c r="N34" s="38">
        <f t="shared" si="3"/>
        <v>0</v>
      </c>
      <c r="O34" s="38">
        <f t="shared" si="3"/>
        <v>100</v>
      </c>
      <c r="P34" s="38">
        <f t="shared" si="3"/>
        <v>0</v>
      </c>
      <c r="Q34" s="38">
        <f t="shared" si="3"/>
        <v>0</v>
      </c>
      <c r="R34" s="38">
        <f t="shared" si="3"/>
        <v>84.2105263157895</v>
      </c>
      <c r="S34" s="38">
        <f t="shared" si="3"/>
        <v>15.7894736842105</v>
      </c>
      <c r="T34" s="38">
        <f t="shared" si="3"/>
        <v>0</v>
      </c>
      <c r="U34" s="38">
        <f t="shared" si="3"/>
        <v>89.4736842105263</v>
      </c>
      <c r="V34" s="38">
        <f t="shared" si="3"/>
        <v>10.5263157894737</v>
      </c>
      <c r="W34" s="38">
        <f t="shared" si="3"/>
        <v>0</v>
      </c>
      <c r="X34" s="38">
        <f t="shared" si="3"/>
        <v>89.4736842105263</v>
      </c>
      <c r="Y34" s="38">
        <f t="shared" si="3"/>
        <v>10.5263157894737</v>
      </c>
      <c r="Z34" s="38">
        <f t="shared" si="3"/>
        <v>0</v>
      </c>
      <c r="AA34" s="38">
        <f t="shared" si="3"/>
        <v>89.4736842105263</v>
      </c>
      <c r="AB34" s="38">
        <f t="shared" si="3"/>
        <v>10.5263157894737</v>
      </c>
      <c r="AC34" s="38">
        <f t="shared" si="3"/>
        <v>0</v>
      </c>
      <c r="AD34" s="38">
        <f t="shared" si="3"/>
        <v>94.7368421052632</v>
      </c>
      <c r="AE34" s="38">
        <f t="shared" si="3"/>
        <v>5.26315789473684</v>
      </c>
      <c r="AF34" s="38">
        <f t="shared" si="3"/>
        <v>0</v>
      </c>
      <c r="AG34" s="38">
        <f t="shared" si="3"/>
        <v>94.7368421052632</v>
      </c>
      <c r="AH34" s="38">
        <f t="shared" si="3"/>
        <v>5.26315789473684</v>
      </c>
      <c r="AI34" s="38">
        <f t="shared" si="3"/>
        <v>0</v>
      </c>
      <c r="AJ34" s="38">
        <f t="shared" ref="AJ34:BO34" si="4">AJ33/19%</f>
        <v>89.4736842105263</v>
      </c>
      <c r="AK34" s="38">
        <f t="shared" si="4"/>
        <v>10.5263157894737</v>
      </c>
      <c r="AL34" s="38">
        <f t="shared" si="4"/>
        <v>0</v>
      </c>
      <c r="AM34" s="38">
        <f t="shared" si="4"/>
        <v>89.4736842105263</v>
      </c>
      <c r="AN34" s="38">
        <f t="shared" si="4"/>
        <v>10.5263157894737</v>
      </c>
      <c r="AO34" s="38">
        <f t="shared" si="4"/>
        <v>0</v>
      </c>
      <c r="AP34" s="38">
        <f t="shared" si="4"/>
        <v>89.4736842105263</v>
      </c>
      <c r="AQ34" s="38">
        <f t="shared" si="4"/>
        <v>10.5263157894737</v>
      </c>
      <c r="AR34" s="38">
        <f t="shared" si="4"/>
        <v>0</v>
      </c>
      <c r="AS34" s="38">
        <f t="shared" si="4"/>
        <v>89.4736842105263</v>
      </c>
      <c r="AT34" s="38">
        <f t="shared" si="4"/>
        <v>10.5263157894737</v>
      </c>
      <c r="AU34" s="38">
        <f t="shared" si="4"/>
        <v>0</v>
      </c>
      <c r="AV34" s="38">
        <f t="shared" si="4"/>
        <v>89.4736842105263</v>
      </c>
      <c r="AW34" s="38">
        <f t="shared" si="4"/>
        <v>10.5263157894737</v>
      </c>
      <c r="AX34" s="38">
        <f t="shared" si="4"/>
        <v>0</v>
      </c>
      <c r="AY34" s="38">
        <f t="shared" si="4"/>
        <v>89.4736842105263</v>
      </c>
      <c r="AZ34" s="38">
        <f t="shared" si="4"/>
        <v>10.5263157894737</v>
      </c>
      <c r="BA34" s="38">
        <f t="shared" si="4"/>
        <v>0</v>
      </c>
      <c r="BB34" s="38">
        <f t="shared" si="4"/>
        <v>89.4736842105263</v>
      </c>
      <c r="BC34" s="38">
        <f t="shared" si="4"/>
        <v>10.5263157894737</v>
      </c>
      <c r="BD34" s="38">
        <f t="shared" si="4"/>
        <v>0</v>
      </c>
      <c r="BE34" s="38">
        <f t="shared" si="4"/>
        <v>89.4736842105263</v>
      </c>
      <c r="BF34" s="38">
        <f t="shared" si="4"/>
        <v>10.5263157894737</v>
      </c>
      <c r="BG34" s="38">
        <f t="shared" si="4"/>
        <v>0</v>
      </c>
      <c r="BH34" s="38">
        <f t="shared" si="4"/>
        <v>89.4736842105263</v>
      </c>
      <c r="BI34" s="38">
        <f t="shared" si="4"/>
        <v>10.5263157894737</v>
      </c>
      <c r="BJ34" s="38">
        <f t="shared" si="4"/>
        <v>0</v>
      </c>
      <c r="BK34" s="38">
        <f t="shared" si="4"/>
        <v>94.7368421052632</v>
      </c>
      <c r="BL34" s="38">
        <f t="shared" si="4"/>
        <v>5.26315789473684</v>
      </c>
      <c r="BM34" s="38">
        <f t="shared" si="4"/>
        <v>0</v>
      </c>
      <c r="BN34" s="38">
        <f t="shared" si="4"/>
        <v>94.7368421052632</v>
      </c>
      <c r="BO34" s="38">
        <f t="shared" si="4"/>
        <v>5.26315789473684</v>
      </c>
      <c r="BP34" s="38">
        <f t="shared" ref="BP34:CU34" si="5">BP33/19%</f>
        <v>0</v>
      </c>
      <c r="BQ34" s="38">
        <f t="shared" si="5"/>
        <v>89.4736842105263</v>
      </c>
      <c r="BR34" s="38">
        <f t="shared" si="5"/>
        <v>10.5263157894737</v>
      </c>
      <c r="BS34" s="38">
        <f t="shared" si="5"/>
        <v>0</v>
      </c>
      <c r="BT34" s="38">
        <f t="shared" si="5"/>
        <v>100</v>
      </c>
      <c r="BU34" s="38">
        <f t="shared" si="5"/>
        <v>0</v>
      </c>
      <c r="BV34" s="38">
        <f t="shared" si="5"/>
        <v>0</v>
      </c>
      <c r="BW34" s="38">
        <f t="shared" si="5"/>
        <v>89.4736842105263</v>
      </c>
      <c r="BX34" s="38">
        <f t="shared" si="5"/>
        <v>10.5263157894737</v>
      </c>
      <c r="BY34" s="38">
        <f t="shared" si="5"/>
        <v>0</v>
      </c>
      <c r="BZ34" s="38">
        <f t="shared" si="5"/>
        <v>94.7368421052632</v>
      </c>
      <c r="CA34" s="38">
        <f t="shared" si="5"/>
        <v>5.26315789473684</v>
      </c>
      <c r="CB34" s="38">
        <f t="shared" si="5"/>
        <v>0</v>
      </c>
      <c r="CC34" s="38">
        <f t="shared" si="5"/>
        <v>94.7368421052632</v>
      </c>
      <c r="CD34" s="38">
        <f t="shared" si="5"/>
        <v>5.26315789473684</v>
      </c>
      <c r="CE34" s="38">
        <f t="shared" si="5"/>
        <v>0</v>
      </c>
      <c r="CF34" s="38">
        <f t="shared" si="5"/>
        <v>94.7368421052632</v>
      </c>
      <c r="CG34" s="38">
        <f t="shared" si="5"/>
        <v>5.26315789473684</v>
      </c>
      <c r="CH34" s="38">
        <f t="shared" si="5"/>
        <v>0</v>
      </c>
      <c r="CI34" s="38">
        <f t="shared" si="5"/>
        <v>89.4736842105263</v>
      </c>
      <c r="CJ34" s="38">
        <f t="shared" si="5"/>
        <v>10.5263157894737</v>
      </c>
      <c r="CK34" s="38">
        <f t="shared" si="5"/>
        <v>0</v>
      </c>
      <c r="CL34" s="38">
        <f t="shared" si="5"/>
        <v>89.4736842105263</v>
      </c>
      <c r="CM34" s="38">
        <f t="shared" si="5"/>
        <v>10.5263157894737</v>
      </c>
      <c r="CN34" s="38">
        <f t="shared" si="5"/>
        <v>0</v>
      </c>
      <c r="CO34" s="38">
        <f t="shared" si="5"/>
        <v>89.4736842105263</v>
      </c>
      <c r="CP34" s="38">
        <f t="shared" si="5"/>
        <v>10.5263157894737</v>
      </c>
      <c r="CQ34" s="38">
        <f t="shared" si="5"/>
        <v>0</v>
      </c>
      <c r="CR34" s="38">
        <f t="shared" si="5"/>
        <v>89.4736842105263</v>
      </c>
      <c r="CS34" s="38">
        <f t="shared" si="5"/>
        <v>10.5263157894737</v>
      </c>
      <c r="CT34" s="38">
        <f t="shared" si="5"/>
        <v>0</v>
      </c>
      <c r="CU34" s="38">
        <f t="shared" si="5"/>
        <v>89.4736842105263</v>
      </c>
      <c r="CV34" s="38">
        <f t="shared" ref="CV34:EA34" si="6">CV33/19%</f>
        <v>10.5263157894737</v>
      </c>
      <c r="CW34" s="38">
        <f t="shared" si="6"/>
        <v>0</v>
      </c>
      <c r="CX34" s="38">
        <f t="shared" si="6"/>
        <v>89.4736842105263</v>
      </c>
      <c r="CY34" s="38">
        <f t="shared" si="6"/>
        <v>10.5263157894737</v>
      </c>
      <c r="CZ34" s="38">
        <f t="shared" si="6"/>
        <v>0</v>
      </c>
      <c r="DA34" s="38">
        <f t="shared" si="6"/>
        <v>94.7368421052632</v>
      </c>
      <c r="DB34" s="38">
        <f t="shared" si="6"/>
        <v>5.26315789473684</v>
      </c>
      <c r="DC34" s="38">
        <f t="shared" si="6"/>
        <v>0</v>
      </c>
      <c r="DD34" s="38">
        <f t="shared" si="6"/>
        <v>89.4736842105263</v>
      </c>
      <c r="DE34" s="38">
        <f t="shared" si="6"/>
        <v>10.5263157894737</v>
      </c>
      <c r="DF34" s="38">
        <f t="shared" si="6"/>
        <v>0</v>
      </c>
      <c r="DG34" s="38">
        <f t="shared" si="6"/>
        <v>89.4736842105263</v>
      </c>
      <c r="DH34" s="38">
        <f t="shared" si="6"/>
        <v>10.5263157894737</v>
      </c>
      <c r="DI34" s="38">
        <f t="shared" si="6"/>
        <v>0</v>
      </c>
      <c r="DJ34" s="38">
        <f t="shared" si="6"/>
        <v>94.7368421052632</v>
      </c>
      <c r="DK34" s="38">
        <f t="shared" si="6"/>
        <v>5.26315789473684</v>
      </c>
      <c r="DL34" s="38">
        <f t="shared" si="6"/>
        <v>0</v>
      </c>
      <c r="DM34" s="38">
        <f t="shared" si="6"/>
        <v>94.7368421052632</v>
      </c>
      <c r="DN34" s="38">
        <f t="shared" si="6"/>
        <v>5.26315789473684</v>
      </c>
      <c r="DO34" s="38">
        <f t="shared" si="6"/>
        <v>0</v>
      </c>
      <c r="DP34" s="38">
        <f t="shared" si="6"/>
        <v>89.4736842105263</v>
      </c>
      <c r="DQ34" s="38">
        <f t="shared" si="6"/>
        <v>10.5263157894737</v>
      </c>
      <c r="DR34" s="38">
        <f t="shared" si="6"/>
        <v>0</v>
      </c>
      <c r="DS34" s="38">
        <f t="shared" si="6"/>
        <v>89.4736842105263</v>
      </c>
      <c r="DT34" s="38">
        <f t="shared" si="6"/>
        <v>10.5263157894737</v>
      </c>
      <c r="DU34" s="38">
        <f t="shared" si="6"/>
        <v>0</v>
      </c>
      <c r="DV34" s="38">
        <f t="shared" si="6"/>
        <v>94.7368421052632</v>
      </c>
      <c r="DW34" s="38">
        <f t="shared" si="6"/>
        <v>5.26315789473684</v>
      </c>
      <c r="DX34" s="38">
        <f t="shared" si="6"/>
        <v>0</v>
      </c>
      <c r="DY34" s="38">
        <f t="shared" si="6"/>
        <v>94.7368421052632</v>
      </c>
      <c r="DZ34" s="38">
        <f t="shared" si="6"/>
        <v>5.26315789473684</v>
      </c>
      <c r="EA34" s="38">
        <f t="shared" si="6"/>
        <v>0</v>
      </c>
      <c r="EB34" s="38">
        <f t="shared" ref="EB34:FG34" si="7">EB33/19%</f>
        <v>94.7368421052632</v>
      </c>
      <c r="EC34" s="38">
        <f t="shared" si="7"/>
        <v>5.26315789473684</v>
      </c>
      <c r="ED34" s="38">
        <f t="shared" si="7"/>
        <v>0</v>
      </c>
      <c r="EE34" s="38">
        <f t="shared" si="7"/>
        <v>94.7368421052632</v>
      </c>
      <c r="EF34" s="38">
        <f t="shared" si="7"/>
        <v>5.26315789473684</v>
      </c>
      <c r="EG34" s="38">
        <f t="shared" si="7"/>
        <v>0</v>
      </c>
      <c r="EH34" s="38">
        <f t="shared" si="7"/>
        <v>94.7368421052632</v>
      </c>
      <c r="EI34" s="38">
        <f t="shared" si="7"/>
        <v>5.26315789473684</v>
      </c>
      <c r="EJ34" s="38">
        <f t="shared" si="7"/>
        <v>0</v>
      </c>
      <c r="EK34" s="38">
        <f t="shared" si="7"/>
        <v>94.7368421052632</v>
      </c>
      <c r="EL34" s="38">
        <f t="shared" si="7"/>
        <v>5.26315789473684</v>
      </c>
      <c r="EM34" s="38">
        <f t="shared" si="7"/>
        <v>0</v>
      </c>
      <c r="EN34" s="38">
        <f t="shared" si="7"/>
        <v>94.7368421052632</v>
      </c>
      <c r="EO34" s="38">
        <f t="shared" si="7"/>
        <v>5.26315789473684</v>
      </c>
      <c r="EP34" s="38">
        <f t="shared" si="7"/>
        <v>0</v>
      </c>
      <c r="EQ34" s="38">
        <f t="shared" si="7"/>
        <v>94.7368421052632</v>
      </c>
      <c r="ER34" s="38">
        <f t="shared" si="7"/>
        <v>5.26315789473684</v>
      </c>
      <c r="ES34" s="38">
        <f t="shared" si="7"/>
        <v>0</v>
      </c>
      <c r="ET34" s="38">
        <f t="shared" si="7"/>
        <v>89.4736842105263</v>
      </c>
      <c r="EU34" s="38">
        <f t="shared" si="7"/>
        <v>10.5263157894737</v>
      </c>
      <c r="EV34" s="38">
        <f t="shared" si="7"/>
        <v>0</v>
      </c>
      <c r="EW34" s="38">
        <f t="shared" si="7"/>
        <v>94.7368421052632</v>
      </c>
      <c r="EX34" s="38">
        <f t="shared" si="7"/>
        <v>5.26315789473684</v>
      </c>
      <c r="EY34" s="38">
        <f t="shared" si="7"/>
        <v>0</v>
      </c>
      <c r="EZ34" s="38">
        <f t="shared" si="7"/>
        <v>100</v>
      </c>
      <c r="FA34" s="38">
        <f t="shared" si="7"/>
        <v>0</v>
      </c>
      <c r="FB34" s="38">
        <f t="shared" si="7"/>
        <v>0</v>
      </c>
      <c r="FC34" s="38">
        <f t="shared" si="7"/>
        <v>94.7368421052632</v>
      </c>
      <c r="FD34" s="38">
        <f t="shared" si="7"/>
        <v>5.26315789473684</v>
      </c>
      <c r="FE34" s="38">
        <f t="shared" si="7"/>
        <v>0</v>
      </c>
      <c r="FF34" s="38">
        <f t="shared" si="7"/>
        <v>89.4736842105263</v>
      </c>
      <c r="FG34" s="38">
        <f t="shared" si="7"/>
        <v>10.5263157894737</v>
      </c>
      <c r="FH34" s="38">
        <f>FH33/19%</f>
        <v>0</v>
      </c>
      <c r="FI34" s="38">
        <f>FI33/19%</f>
        <v>100</v>
      </c>
      <c r="FJ34" s="38">
        <f>FJ33/19%</f>
        <v>0</v>
      </c>
      <c r="FK34" s="38">
        <f>FK33/19%</f>
        <v>0</v>
      </c>
    </row>
    <row r="36" spans="1:167">
      <c r="B36" s="39" t="s">
        <v>317</v>
      </c>
      <c r="C36" s="40"/>
      <c r="D36" s="40"/>
      <c r="E36" s="41"/>
      <c r="F36" s="42"/>
      <c r="G36" s="42"/>
      <c r="H36" s="42"/>
      <c r="I36" s="42"/>
      <c r="J36" s="43"/>
      <c r="K36" s="43"/>
      <c r="L36" s="43"/>
      <c r="M36" s="43"/>
    </row>
    <row r="37" spans="1:167">
      <c r="B37" s="44" t="s">
        <v>318</v>
      </c>
      <c r="C37" s="45" t="s">
        <v>319</v>
      </c>
      <c r="D37" s="46">
        <f>E37/100*19</f>
        <v>18.4</v>
      </c>
      <c r="E37" s="46">
        <f>(C34+F34+I34+L34+O34)/5</f>
        <v>96.8421052631579</v>
      </c>
      <c r="F37" s="43"/>
      <c r="G37" s="43"/>
      <c r="H37" s="43"/>
      <c r="I37" s="43"/>
      <c r="J37" s="43"/>
      <c r="K37" s="43"/>
      <c r="L37" s="43"/>
      <c r="M37" s="43"/>
    </row>
    <row r="38" spans="1:167">
      <c r="B38" s="44" t="s">
        <v>320</v>
      </c>
      <c r="C38" s="47" t="s">
        <v>319</v>
      </c>
      <c r="D38" s="48">
        <f>E38/100*25</f>
        <v>0.789473684210526</v>
      </c>
      <c r="E38" s="48">
        <f>(D34+G34+J34+M34+P34)/5</f>
        <v>3.15789473684211</v>
      </c>
      <c r="F38" s="43"/>
      <c r="G38" s="43"/>
      <c r="H38" s="43"/>
      <c r="I38" s="43"/>
      <c r="J38" s="43"/>
      <c r="K38" s="43"/>
      <c r="L38" s="43"/>
      <c r="M38" s="43"/>
    </row>
    <row r="39" spans="1:167">
      <c r="B39" s="44" t="s">
        <v>321</v>
      </c>
      <c r="C39" s="47" t="s">
        <v>319</v>
      </c>
      <c r="D39" s="48">
        <f>E39/100*25</f>
        <v>0</v>
      </c>
      <c r="E39" s="48">
        <f>(E34+H34+K34+N34+Q34)/5</f>
        <v>0</v>
      </c>
      <c r="F39" s="43"/>
      <c r="G39" s="43"/>
      <c r="H39" s="43"/>
      <c r="I39" s="43"/>
      <c r="J39" s="43"/>
      <c r="K39" s="43"/>
      <c r="L39" s="43"/>
      <c r="M39" s="43"/>
    </row>
    <row r="40" spans="1:167">
      <c r="B40" s="49"/>
      <c r="C40" s="50"/>
      <c r="D40" s="51">
        <f>SUM(D37:D39)</f>
        <v>19.1894736842105</v>
      </c>
      <c r="E40" s="51">
        <f>SUM(E37:E39)</f>
        <v>100</v>
      </c>
      <c r="F40" s="43"/>
      <c r="G40" s="43"/>
      <c r="H40" s="43"/>
      <c r="I40" s="43"/>
      <c r="J40" s="43"/>
      <c r="K40" s="43"/>
      <c r="L40" s="43"/>
      <c r="M40" s="43"/>
    </row>
    <row r="41" customHeight="1" spans="1:167">
      <c r="B41" s="49"/>
      <c r="C41" s="52"/>
      <c r="D41" s="53" t="s">
        <v>12</v>
      </c>
      <c r="E41" s="54"/>
      <c r="F41" s="55" t="s">
        <v>13</v>
      </c>
      <c r="G41" s="56"/>
      <c r="H41" s="57" t="s">
        <v>14</v>
      </c>
      <c r="I41" s="58"/>
      <c r="J41" s="43"/>
      <c r="K41" s="43"/>
      <c r="L41" s="43"/>
      <c r="M41" s="43"/>
    </row>
    <row r="42" spans="1:167">
      <c r="B42" s="44" t="s">
        <v>318</v>
      </c>
      <c r="C42" s="47" t="s">
        <v>322</v>
      </c>
      <c r="D42" s="59">
        <v>16</v>
      </c>
      <c r="E42" s="48">
        <v>87</v>
      </c>
      <c r="F42" s="59">
        <v>17</v>
      </c>
      <c r="G42" s="48">
        <f>(AG34+AJ34+AM34+AP34+AS34)/5</f>
        <v>90.5263157894737</v>
      </c>
      <c r="H42" s="59">
        <v>16</v>
      </c>
      <c r="I42" s="48">
        <v>87</v>
      </c>
      <c r="J42" s="43"/>
      <c r="K42" s="43"/>
      <c r="L42" s="43"/>
      <c r="M42" s="43"/>
    </row>
    <row r="43" spans="1:167">
      <c r="B43" s="44" t="s">
        <v>320</v>
      </c>
      <c r="C43" s="47" t="s">
        <v>322</v>
      </c>
      <c r="D43" s="48">
        <f>E43/100*25</f>
        <v>3.25</v>
      </c>
      <c r="E43" s="48">
        <v>13</v>
      </c>
      <c r="F43" s="59">
        <v>2</v>
      </c>
      <c r="G43" s="48">
        <f>(AH34+AK34+AN34+AQ34+AT34)/5</f>
        <v>9.47368421052632</v>
      </c>
      <c r="H43" s="59">
        <v>3</v>
      </c>
      <c r="I43" s="48">
        <v>13</v>
      </c>
      <c r="J43" s="43"/>
      <c r="K43" s="43"/>
      <c r="L43" s="43"/>
      <c r="M43" s="43"/>
    </row>
    <row r="44" spans="1:167">
      <c r="B44" s="44" t="s">
        <v>321</v>
      </c>
      <c r="C44" s="47" t="s">
        <v>322</v>
      </c>
      <c r="D44" s="48">
        <v>0</v>
      </c>
      <c r="E44" s="48">
        <f>(T34+W34+Z34+AC34+AF34)/5</f>
        <v>0</v>
      </c>
      <c r="F44" s="59">
        <f>G44/100*25</f>
        <v>0</v>
      </c>
      <c r="G44" s="48">
        <v>0</v>
      </c>
      <c r="H44" s="59">
        <f>I44/100*25</f>
        <v>0</v>
      </c>
      <c r="I44" s="48">
        <f>(AX34+BA34+BD34+BG34+BJ34)/5</f>
        <v>0</v>
      </c>
      <c r="J44" s="43"/>
      <c r="K44" s="43"/>
      <c r="L44" s="43"/>
      <c r="M44" s="43"/>
    </row>
    <row r="45" spans="1:167">
      <c r="B45" s="49"/>
      <c r="C45" s="52"/>
      <c r="D45" s="60">
        <f t="shared" ref="D45:I45" si="8">SUM(D42:D44)</f>
        <v>19.25</v>
      </c>
      <c r="E45" s="60">
        <f t="shared" si="8"/>
        <v>100</v>
      </c>
      <c r="F45" s="61">
        <f t="shared" si="8"/>
        <v>19</v>
      </c>
      <c r="G45" s="60">
        <f t="shared" si="8"/>
        <v>100</v>
      </c>
      <c r="H45" s="61">
        <f t="shared" si="8"/>
        <v>19</v>
      </c>
      <c r="I45" s="60">
        <f t="shared" si="8"/>
        <v>100</v>
      </c>
      <c r="J45" s="43"/>
      <c r="K45" s="43"/>
      <c r="L45" s="43"/>
      <c r="M45" s="43"/>
    </row>
    <row r="46" spans="1:167">
      <c r="B46" s="44" t="s">
        <v>318</v>
      </c>
      <c r="C46" s="47" t="s">
        <v>323</v>
      </c>
      <c r="D46" s="59">
        <v>17</v>
      </c>
      <c r="E46" s="48">
        <v>91</v>
      </c>
      <c r="F46" s="43"/>
      <c r="G46" s="43"/>
      <c r="H46" s="43"/>
      <c r="I46" s="62"/>
      <c r="J46" s="43"/>
      <c r="K46" s="43"/>
      <c r="L46" s="43"/>
      <c r="M46" s="43"/>
    </row>
    <row r="47" spans="1:167">
      <c r="B47" s="44" t="s">
        <v>320</v>
      </c>
      <c r="C47" s="47" t="s">
        <v>323</v>
      </c>
      <c r="D47" s="59">
        <v>2</v>
      </c>
      <c r="E47" s="48">
        <v>9</v>
      </c>
      <c r="F47" s="43"/>
      <c r="G47" s="43"/>
      <c r="H47" s="43"/>
      <c r="I47" s="43"/>
      <c r="J47" s="43"/>
      <c r="K47" s="43"/>
      <c r="L47" s="43"/>
      <c r="M47" s="43"/>
    </row>
    <row r="48" spans="1:167">
      <c r="B48" s="44" t="s">
        <v>321</v>
      </c>
      <c r="C48" s="47" t="s">
        <v>323</v>
      </c>
      <c r="D48" s="59">
        <f>E48/100*25</f>
        <v>0</v>
      </c>
      <c r="E48" s="48">
        <f>(BM34+BP34+BS34+BV34+BY34)/5</f>
        <v>0</v>
      </c>
      <c r="F48" s="43"/>
      <c r="G48" s="43"/>
      <c r="H48" s="43"/>
      <c r="I48" s="43"/>
      <c r="J48" s="43"/>
      <c r="K48" s="43"/>
      <c r="L48" s="43"/>
      <c r="M48" s="43"/>
    </row>
    <row r="49" spans="2:13">
      <c r="B49" s="49"/>
      <c r="C49" s="50"/>
      <c r="D49" s="63">
        <f>SUM(D46:D48)</f>
        <v>19</v>
      </c>
      <c r="E49" s="63">
        <f>SUM(E46:E48)</f>
        <v>100</v>
      </c>
      <c r="F49" s="64"/>
      <c r="G49" s="43"/>
      <c r="H49" s="43"/>
      <c r="I49" s="43"/>
      <c r="J49" s="43"/>
      <c r="K49" s="43"/>
      <c r="L49" s="43"/>
      <c r="M49" s="43"/>
    </row>
    <row r="50" spans="2:13">
      <c r="B50" s="49"/>
      <c r="C50" s="52"/>
      <c r="D50" s="53" t="s">
        <v>16</v>
      </c>
      <c r="E50" s="54"/>
      <c r="F50" s="53" t="s">
        <v>324</v>
      </c>
      <c r="G50" s="54"/>
      <c r="H50" s="57" t="s">
        <v>18</v>
      </c>
      <c r="I50" s="58"/>
      <c r="J50" s="65" t="s">
        <v>19</v>
      </c>
      <c r="K50" s="59"/>
      <c r="L50" s="65" t="s">
        <v>20</v>
      </c>
      <c r="M50" s="59"/>
    </row>
    <row r="51" spans="2:13">
      <c r="B51" s="44" t="s">
        <v>318</v>
      </c>
      <c r="C51" s="47" t="s">
        <v>325</v>
      </c>
      <c r="D51" s="59">
        <v>17</v>
      </c>
      <c r="E51" s="48">
        <v>90</v>
      </c>
      <c r="F51" s="59">
        <v>17</v>
      </c>
      <c r="G51" s="48">
        <v>89</v>
      </c>
      <c r="H51" s="59">
        <v>17</v>
      </c>
      <c r="I51" s="48">
        <v>90</v>
      </c>
      <c r="J51" s="59">
        <v>17</v>
      </c>
      <c r="K51" s="48">
        <v>91</v>
      </c>
      <c r="L51" s="59">
        <v>17</v>
      </c>
      <c r="M51" s="48">
        <v>91</v>
      </c>
    </row>
    <row r="52" spans="2:13">
      <c r="B52" s="44" t="s">
        <v>320</v>
      </c>
      <c r="C52" s="47" t="s">
        <v>325</v>
      </c>
      <c r="D52" s="59">
        <v>2</v>
      </c>
      <c r="E52" s="48">
        <v>10</v>
      </c>
      <c r="F52" s="59">
        <v>2</v>
      </c>
      <c r="G52" s="48">
        <v>11</v>
      </c>
      <c r="H52" s="59">
        <v>2</v>
      </c>
      <c r="I52" s="48">
        <v>10</v>
      </c>
      <c r="J52" s="59">
        <v>2</v>
      </c>
      <c r="K52" s="48">
        <v>9</v>
      </c>
      <c r="L52" s="59">
        <v>2</v>
      </c>
      <c r="M52" s="48">
        <v>9</v>
      </c>
    </row>
    <row r="53" spans="2:13">
      <c r="B53" s="44" t="s">
        <v>321</v>
      </c>
      <c r="C53" s="47" t="s">
        <v>325</v>
      </c>
      <c r="D53" s="59">
        <v>0</v>
      </c>
      <c r="E53" s="48">
        <f>(CB34+CE34+CH34+CK34+CN34)/5</f>
        <v>0</v>
      </c>
      <c r="F53" s="59">
        <v>0</v>
      </c>
      <c r="G53" s="48">
        <f>(CQ34+CT34+CW34+CZ34+DC34)/5</f>
        <v>0</v>
      </c>
      <c r="H53" s="59">
        <f>I53/100*25</f>
        <v>0</v>
      </c>
      <c r="I53" s="48">
        <v>0</v>
      </c>
      <c r="J53" s="59">
        <f>K53/100*25</f>
        <v>0</v>
      </c>
      <c r="K53" s="48">
        <v>0</v>
      </c>
      <c r="L53" s="59">
        <f>M53/100*25</f>
        <v>0</v>
      </c>
      <c r="M53" s="48">
        <f>(EJ34+EM34+EP34+ES34+EV34)/5</f>
        <v>0</v>
      </c>
    </row>
    <row r="54" spans="2:13">
      <c r="B54" s="49"/>
      <c r="C54" s="52"/>
      <c r="D54" s="61">
        <f t="shared" ref="D54:M54" si="9">SUM(D51:D53)</f>
        <v>19</v>
      </c>
      <c r="E54" s="61">
        <f t="shared" si="9"/>
        <v>100</v>
      </c>
      <c r="F54" s="61">
        <f t="shared" si="9"/>
        <v>19</v>
      </c>
      <c r="G54" s="60">
        <f t="shared" si="9"/>
        <v>100</v>
      </c>
      <c r="H54" s="61">
        <f t="shared" si="9"/>
        <v>19</v>
      </c>
      <c r="I54" s="60">
        <f t="shared" si="9"/>
        <v>100</v>
      </c>
      <c r="J54" s="61">
        <f t="shared" si="9"/>
        <v>19</v>
      </c>
      <c r="K54" s="60">
        <f t="shared" si="9"/>
        <v>100</v>
      </c>
      <c r="L54" s="61">
        <f t="shared" si="9"/>
        <v>19</v>
      </c>
      <c r="M54" s="60">
        <f t="shared" si="9"/>
        <v>100</v>
      </c>
    </row>
    <row r="55" spans="2:13">
      <c r="B55" s="44" t="s">
        <v>318</v>
      </c>
      <c r="C55" s="47" t="s">
        <v>326</v>
      </c>
      <c r="D55" s="59">
        <v>18</v>
      </c>
      <c r="E55" s="48">
        <v>94</v>
      </c>
      <c r="F55" s="43"/>
      <c r="G55" s="43"/>
      <c r="H55" s="43"/>
      <c r="I55" s="43"/>
      <c r="J55" s="43"/>
      <c r="K55" s="43"/>
      <c r="L55" s="43"/>
      <c r="M55" s="43"/>
    </row>
    <row r="56" spans="2:13">
      <c r="B56" s="44" t="s">
        <v>320</v>
      </c>
      <c r="C56" s="47" t="s">
        <v>326</v>
      </c>
      <c r="D56" s="59">
        <v>1</v>
      </c>
      <c r="E56" s="48">
        <v>6</v>
      </c>
      <c r="F56" s="43"/>
      <c r="G56" s="43"/>
      <c r="H56" s="43"/>
      <c r="I56" s="43"/>
      <c r="J56" s="43"/>
      <c r="K56" s="43"/>
      <c r="L56" s="43"/>
      <c r="M56" s="43"/>
    </row>
    <row r="57" spans="2:13">
      <c r="B57" s="44" t="s">
        <v>321</v>
      </c>
      <c r="C57" s="47" t="s">
        <v>326</v>
      </c>
      <c r="D57" s="59">
        <f>E57/100*25</f>
        <v>0</v>
      </c>
      <c r="E57" s="48">
        <f>(EY34+FB34+FE34+FH34+FK34)/5</f>
        <v>0</v>
      </c>
      <c r="F57" s="43"/>
      <c r="G57" s="43"/>
      <c r="H57" s="43"/>
      <c r="I57" s="43"/>
      <c r="J57" s="43"/>
      <c r="K57" s="43"/>
      <c r="L57" s="43"/>
      <c r="M57" s="43"/>
    </row>
    <row r="58" spans="2:13">
      <c r="B58" s="49"/>
      <c r="C58" s="52"/>
      <c r="D58" s="61">
        <f>SUM(D55:D57)</f>
        <v>19</v>
      </c>
      <c r="E58" s="61">
        <f>SUM(E55:E57)</f>
        <v>100</v>
      </c>
      <c r="F58" s="43"/>
      <c r="G58" s="43"/>
      <c r="H58" s="43"/>
      <c r="I58" s="43"/>
      <c r="J58" s="43"/>
      <c r="K58" s="43"/>
      <c r="L58" s="43"/>
      <c r="M58" s="43"/>
    </row>
  </sheetData>
  <mergeCells count="142">
    <mergeCell ref="B1:Z1"/>
    <mergeCell ref="A2:AA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3:B33"/>
    <mergeCell ref="A34:B34"/>
    <mergeCell ref="B36:E36"/>
    <mergeCell ref="D41:E41"/>
    <mergeCell ref="F41:G41"/>
    <mergeCell ref="H41:I41"/>
    <mergeCell ref="D50:E50"/>
    <mergeCell ref="F50:G50"/>
    <mergeCell ref="H50:I50"/>
    <mergeCell ref="J50:K50"/>
    <mergeCell ref="L50:M5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Қорытынды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E76FD3E8256F437793282B607642DAAC_12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