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firstSheet="2" activeTab="2"/>
  </bookViews>
  <sheets>
    <sheet name="ерте жас тобы" sheetId="1" r:id="rId1"/>
    <sheet name="кіші топ " sheetId="2" r:id="rId2"/>
    <sheet name="Қорытынды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<sst xmlns="http://schemas.openxmlformats.org/spreadsheetml/2006/main" count="888" uniqueCount="671">
  <si>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</si>
  <si>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</si>
  <si>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</si>
  <si>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</si>
  <si>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</si>
  <si>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</si>
  <si>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</si>
  <si>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</si>
  <si>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</si>
  <si>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</si>
  <si>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</si>
  <si>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</si>
  <si>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</si>
  <si>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</si>
  <si>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</si>
  <si>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</si>
  <si>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</si>
  <si>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</si>
  <si>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</si>
  <si>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</si>
  <si>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</si>
  <si>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</si>
  <si>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</si>
  <si>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</si>
  <si>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</si>
  <si>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</si>
  <si>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</si>
  <si>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</si>
  <si>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</si>
  <si>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</si>
  <si>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</si>
  <si>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</si>
  <si>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</si>
  <si>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</si>
  <si>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</si>
  <si>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</si>
  <si>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</si>
  <si>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</si>
  <si>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</si>
  <si>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</si>
  <si>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</si>
  <si>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</si>
  <si>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</si>
  <si>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</si>
  <si>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</si>
  <si>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</si>
  <si>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</si>
  <si>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</si>
  <si>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</si>
  <si>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</si>
  <si>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</si>
  <si>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</si>
  <si>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</si>
  <si>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</si>
  <si>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</si>
  <si>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</si>
  <si>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</si>
  <si>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</si>
  <si>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</si>
  <si>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</si>
  <si>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</si>
  <si>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</si>
  <si>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</si>
  <si>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</si>
  <si>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</si>
  <si>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</si>
  <si>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</si>
  <si>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</si>
  <si>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</si>
  <si>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</si>
  <si>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</si>
  <si>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</si>
  <si>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</si>
  <si>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</si>
  <si>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</si>
  <si>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</si>
  <si>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</si>
  <si>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</si>
  <si>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</si>
  <si>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</si>
  <si>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</si>
  <si>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</si>
  <si>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</si>
  <si>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</si>
  <si>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</si>
  <si>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</si>
  <si>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</si>
  <si>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</si>
  <si>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</si>
  <si>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</si>
  <si>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</si>
  <si>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</si>
  <si>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</si>
  <si>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</si>
  <si>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</si>
  <si>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</si>
  <si>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</si>
  <si>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</si>
  <si>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</si>
  <si>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</si>
  <si>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</si>
  <si>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</si>
  <si>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</si>
  <si>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</si>
  <si>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</si>
  <si>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</si>
  <si>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</si>
  <si>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</si>
  <si>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</si>
  <si>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</si>
  <si>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</si>
  <si>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</si>
  <si>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</si>
  <si>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</si>
  <si>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</si>
  <si>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</si>
  <si>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</si>
  <si>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</si>
  <si>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</si>
  <si>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</si>
  <si>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</si>
  <si>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</si>
  <si>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</si>
  <si>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</si>
  <si>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</si>
  <si>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</si>
  <si>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</si>
  <si>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</si>
  <si>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</si>
  <si>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</si>
  <si>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</si>
  <si>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</si>
  <si>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</si>
  <si>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</si>
  <si>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</si>
  <si>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</si>
  <si>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</si>
  <si>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</si>
  <si>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</si>
  <si>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</si>
  <si>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</si>
  <si>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</si>
  <si>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</si>
  <si>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</si>
  <si>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</si>
  <si>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</si>
  <si>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</si>
  <si>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</si>
  <si>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</si>
  <si>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</si>
  <si>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</si>
  <si>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</si>
  <si>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</si>
  <si>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</si>
  <si>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</si>
  <si>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</si>
  <si>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</si>
  <si>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</si>
  <si>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</si>
  <si>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</si>
  <si>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</si>
  <si>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</si>
  <si>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</si>
  <si>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</si>
  <si>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</si>
  <si>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</si>
  <si>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</si>
  <si>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</si>
  <si>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</si>
  <si>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</si>
  <si>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</si>
  <si>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</si>
  <si>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</si>
  <si>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</si>
  <si>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</si>
  <si>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</si>
  <si>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</si>
  <si>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</si>
  <si>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</si>
  <si>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</si>
  <si>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</si>
  <si>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</si>
  <si>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</si>
  <si>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</si>
  <si>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</si>
  <si>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</si>
  <si>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</si>
  <si>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</si>
  <si>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</si>
  <si>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</si>
  <si>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</si>
  <si>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</si>
  <si>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</si>
  <si>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</si>
  <si>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</si>
  <si>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</si>
  <si>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</si>
  <si>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</si>
  <si>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</si>
  <si>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</si>
  <si>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</si>
  <si>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</si>
  <si>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</si>
  <si>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</si>
  <si>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</si>
  <si>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</si>
  <si>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</si>
  <si>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</si>
  <si>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</si>
  <si>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</si>
  <si>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</si>
  <si>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</si>
  <si>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</si>
  <si>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</si>
  <si>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</si>
  <si>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</si>
  <si>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</si>
  <si>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</si>
  <si>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</si>
  <si>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</si>
  <si>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</si>
  <si>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</si>
  <si>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</si>
  <si>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</si>
  <si>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</si>
  <si>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</si>
  <si>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</si>
  <si>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</si>
  <si>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</si>
  <si>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</si>
  <si>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</si>
  <si>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</si>
  <si>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</si>
  <si>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</si>
  <si>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</si>
  <si>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</si>
  <si>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</si>
  <si>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</si>
  <si>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</si>
  <si>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</si>
  <si>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</si>
  <si>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</si>
  <si>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</si>
  <si>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</si>
  <si>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</si>
  <si>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</si>
  <si>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</si>
  <si>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</si>
  <si>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</si>
  <si>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</si>
  <si>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</si>
  <si>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</si>
  <si>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</si>
  <si>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</si>
  <si>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</si>
  <si>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</si>
  <si>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</si>
  <si>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</si>
  <si>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</si>
  <si>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</si>
  <si>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</si>
  <si>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</si>
  <si>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</si>
  <si>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</si>
  <si>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</si>
  <si>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</si>
  <si>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</si>
  <si>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</si>
  <si>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</si>
  <si>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</si>
  <si>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</si>
  <si>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</si>
  <si>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</si>
  <si>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</si>
  <si>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</si>
  <si>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</si>
  <si>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</si>
  <si>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</si>
  <si>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</si>
  <si>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</si>
  <si>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</si>
  <si>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</si>
  <si>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</si>
  <si>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</si>
  <si>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</si>
  <si>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</si>
  <si>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</si>
  <si>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</si>
  <si>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</si>
  <si>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</si>
  <si>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</si>
  <si>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</si>
  <si>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</si>
  <si>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</si>
  <si>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</si>
  <si>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</si>
  <si>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</si>
  <si>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</si>
  <si>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</si>
  <si>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</si>
  <si>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</si>
  <si>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</si>
  <si>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</si>
  <si>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</si>
  <si>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</si>
  <si>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</si>
  <si>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</si>
  <si>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</si>
  <si>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</si>
  <si>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</si>
  <si>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</si>
  <si>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</si>
  <si>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</si>
  <si>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</si>
  <si>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</si>
  <si>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</si>
  <si>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</si>
  <si>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</si>
  <si>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</si>
  <si>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</si>
  <si>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</si>
  <si>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</si>
  <si>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</si>
  <si>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</si>
  <si>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</si>
  <si>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</si>
  <si>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</si>
  <si>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</si>
  <si>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</si>
  <si>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</si>
  <si>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</si>
  <si>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</si>
  <si>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</si>
  <si>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</si>
  <si>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</si>
  <si>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</si>
  <si>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</si>
  <si>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</si>
  <si>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</si>
  <si>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</si>
  <si>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</si>
  <si>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</si>
  <si>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</si>
  <si>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</si>
  <si>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</si>
  <si>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</si>
  <si>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</si>
  <si>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</si>
  <si>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</si>
  <si>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</si>
  <si>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</si>
  <si>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</si>
  <si>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</si>
  <si>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</si>
  <si>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</si>
  <si>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</si>
  <si>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</si>
  <si>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</si>
  <si>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</si>
  <si>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</si>
  <si>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</si>
  <si>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</si>
  <si>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</si>
  <si>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</si>
  <si>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</si>
  <si>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</si>
  <si>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</si>
  <si>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</si>
  <si>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</si>
  <si>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</si>
  <si>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</si>
  <si>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</si>
  <si>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</si>
  <si>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</si>
  <si>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</si>
  <si>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</si>
  <si>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</si>
  <si>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</si>
  <si>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</si>
  <si>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</si>
  <si>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</si>
  <si>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</si>
  <si>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</si>
  <si>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</si>
  <si>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</si>
  <si>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</si>
  <si>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</si>
  <si>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</si>
  <si>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</si>
  <si>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</si>
  <si>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</si>
  <si>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</si>
  <si>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</si>
  <si>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</si>
  <si>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</si>
  <si>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</si>
  <si>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</si>
  <si>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</si>
  <si>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</si>
  <si>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</si>
  <si>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</si>
  <si>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жыл                             Топ: Балапан                Өткізу кезеңі: Қорытынды        Өткізу мерзімі: Мамыр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</si>
  <si>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</si>
  <si>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</si>
  <si>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</si>
  <si>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</si>
  <si>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</si>
  <si>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</si>
  <si>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</si>
  <si>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</si>
  <si>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</si>
  <si>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</si>
  <si>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</si>
  <si>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</si>
  <si>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</si>
  <si>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</si>
  <si>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</si>
  <si>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</si>
  <si>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</si>
  <si>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</si>
  <si>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</si>
  <si>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</si>
  <si>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</si>
  <si>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</si>
  <si>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</si>
  <si>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</si>
  <si>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</si>
  <si>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</si>
  <si>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</si>
  <si>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</si>
  <si>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</si>
  <si>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</si>
  <si>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</si>
  <si>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</si>
  <si>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</si>
  <si>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</si>
  <si>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</si>
  <si>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</si>
  <si>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</si>
  <si>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</si>
  <si>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</si>
  <si>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</si>
  <si>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</si>
  <si>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</si>
  <si>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</si>
  <si>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</si>
  <si>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</si>
  <si>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</si>
  <si>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</si>
  <si>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</si>
  <si>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</si>
  <si>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</si>
  <si>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</si>
  <si>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</si>
  <si>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</si>
  <si>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</si>
  <si>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</si>
  <si>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</si>
  <si>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</si>
  <si>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</si>
  <si>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</si>
  <si>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</si>
  <si>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</si>
  <si>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</si>
  <si>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</si>
  <si>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</si>
  <si>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</si>
  <si>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</si>
  <si>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</si>
  <si>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</si>
  <si>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</si>
  <si>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</si>
  <si>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</si>
  <si>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</si>
  <si>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</si>
  <si>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</si>
  <si>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</si>
  <si>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</si>
  <si>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</si>
  <si>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</si>
  <si>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</si>
  <si>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</si>
  <si>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</si>
  <si>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</si>
  <si>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</si>
  <si>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</si>
  <si>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</si>
  <si>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</si>
  <si>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</si>
  <si>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</si>
  <si>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</si>
  <si>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</si>
  <si>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</si>
  <si>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</si>
  <si>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</si>
  <si>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</si>
  <si>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</si>
  <si>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</si>
  <si>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</si>
  <si>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</si>
  <si>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</si>
  <si>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</si>
  <si>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</si>
  <si>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</si>
  <si>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</si>
  <si>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</si>
  <si>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</si>
  <si>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</si>
  <si>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</si>
  <si>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</si>
  <si>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</si>
  <si>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</si>
  <si>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</si>
  <si>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</si>
  <si>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</si>
  <si>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</si>
  <si>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</si>
  <si>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</si>
  <si>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</si>
  <si>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</si>
  <si>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</si>
  <si>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</si>
  <si>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</si>
  <si>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</si>
  <si>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</si>
  <si>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</si>
  <si>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</si>
  <si>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</si>
  <si>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</si>
  <si>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</si>
  <si>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</si>
  <si>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</si>
  <si>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</si>
  <si>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</si>
  <si>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</si>
  <si>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</si>
  <si>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</si>
  <si>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</si>
  <si>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</si>
  <si>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</si>
  <si>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</si>
  <si>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</si>
  <si>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</si>
  <si>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</si>
  <si>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</si>
  <si>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</si>
  <si>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</si>
  <si>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</si>
  <si>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</si>
  <si>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</si>
  <si>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</si>
  <si>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</si>
  <si>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</si>
  <si>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</si>
  <si>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</si>
  <si>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</si>
  <si>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</si>
  <si>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</si>
  <si>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</si>
  <si>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</si>
  <si>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</si>
  <si>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</si>
  <si>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</si>
  <si>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</si>
  <si>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</si>
  <si>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</si>
  <si>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</si>
  <si>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</si>
  <si>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</si>
  <si>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</si>
  <si>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</si>
  <si>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</si>
  <si>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</si>
  <si>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</si>
  <si>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</si>
  <si>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</si>
  <si>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</si>
  <si>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</si>
  <si>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</si>
  <si>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</si>
  <si>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</si>
  <si>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</si>
  <si>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</si>
  <si>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</si>
  <si>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</si>
  <si>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</si>
  <si>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</si>
  <si>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</si>
  <si>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</si>
  <si>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</si>
  <si>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</si>
  <si>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</si>
  <si>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</si>
  <si>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</si>
  <si>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</si>
  <si>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</si>
  <si>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</si>
  <si>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</si>
  <si>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</si>
  <si>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</si>
  <si>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</si>
  <si>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</si>
  <si>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</si>
  <si>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</si>
  <si>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</si>
  <si>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</si>
  <si>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</si>
  <si>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</si>
  <si>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</si>
  <si>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</si>
  <si>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</si>
  <si>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</si>
  <si>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</si>
  <si>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</si>
  <si>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</si>
  <si>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</si>
  <si>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</si>
  <si>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</si>
  <si>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</si>
  <si>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</si>
  <si>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</si>
  <si>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</si>
  <si>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</si>
  <si>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</si>
  <si>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</si>
  <si>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</si>
  <si>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</si>
  <si>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</si>
  <si>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</si>
  <si>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</si>
  <si>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</si>
  <si>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</si>
  <si>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</si>
  <si>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</si>
  <si>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</si>
  <si>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</si>
  <si>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</si>
  <si>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</si>
  <si>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</si>
  <si>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</si>
  <si>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</si>
  <si>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</si>
  <si>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</si>
  <si>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</si>
  <si>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</si>
  <si>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</si>
  <si>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</si>
  <si>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</si>
  <si>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</si>
  <si>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</si>
  <si>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</si>
  <si>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</si>
  <si>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</si>
  <si>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</si>
  <si>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</si>
  <si>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</si>
  <si>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</si>
  <si>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</si>
  <si>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</si>
  <si>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</si>
  <si>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Әсемхан Айдай Ерлібекқызы</t>
  </si>
  <si>
    <t>Әділгерей София Бексұлтанқызы</t>
  </si>
  <si>
    <t>Жеңіс Зере Сұлтанқызы</t>
  </si>
  <si>
    <t>Сагингалиева Инабат Куанышбековна</t>
  </si>
  <si>
    <t>Қалқаман Ханшайым Максимқызы</t>
  </si>
  <si>
    <t>Марс Сырым Ахмедиярұлы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</si>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</sst>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0" fillId="0" borderId="6" xfId="0" applyFont="1" applyBorder="1"/>
    <xf numFmtId="1" fontId="0" fillId="0" borderId="7" xfId="0" applyNumberFormat="1" applyFont="1" applyBorder="1" applyAlignment="1">
      <alignment horizontal="center"/>
    </xf>
    <xf numFmtId="0" fontId="0" fillId="0" borderId="4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8" xfId="0" applyFont="1" applyBorder="1"/>
    <xf numFmtId="1" fontId="11" fillId="2" borderId="9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80" fontId="0" fillId="0" borderId="0" xfId="0" applyNumberFormat="1" applyFont="1"/>
    <xf numFmtId="0" fontId="11" fillId="2" borderId="9" xfId="0" applyFont="1" applyFill="1" applyBorder="1" applyAlignment="1">
      <alignment horizontal="center"/>
    </xf>
    <xf numFmtId="0" fontId="0" fillId="0" borderId="10" xfId="0" applyFont="1" applyBorder="1"/>
    <xf numFmtId="0" fontId="0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/>
    <xf numFmtId="18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80" fontId="11" fillId="2" borderId="1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4" fillId="0" borderId="1" xfId="0" applyFont="1" applyBorder="1"/>
    <xf numFmtId="0" fontId="4" fillId="0" borderId="6" xfId="0" applyFont="1" applyBorder="1"/>
    <xf numFmtId="1" fontId="4" fillId="0" borderId="7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5"/>
  <cols>
    <col min="2" max="2" width="27.5714285714286" customWidth="1"/>
  </cols>
  <sheetData>
    <row r="1" ht="15.75" spans="1:254">
      <c r="A1" s="1" t="s">
        <v>0</v>
      </c>
      <c r="B1" s="58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  <c r="DN2" s="5"/>
    </row>
    <row r="3" ht="15.75" spans="1:254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82" t="s">
        <v>4</v>
      </c>
      <c r="B4" s="82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60" t="s">
        <v>7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12" t="s">
        <v>8</v>
      </c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83" t="s">
        <v>9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60" t="s">
        <v>9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254">
      <c r="A5" s="84"/>
      <c r="B5" s="84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 t="s">
        <v>12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 t="s">
        <v>13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 t="s">
        <v>14</v>
      </c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9" t="s">
        <v>15</v>
      </c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 t="s">
        <v>16</v>
      </c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8" t="s">
        <v>17</v>
      </c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</row>
    <row r="6" ht="10.15" hidden="1" customHeight="1" spans="1:254">
      <c r="A6" s="84"/>
      <c r="B6" s="8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</row>
    <row r="7" ht="15.6" hidden="1" customHeight="1" spans="1:254">
      <c r="A7" s="84"/>
      <c r="B7" s="8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</row>
    <row r="8" ht="15.6" hidden="1" customHeight="1" spans="1:254">
      <c r="A8" s="84"/>
      <c r="B8" s="8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</row>
    <row r="9" ht="15.6" hidden="1" customHeight="1" spans="1:254">
      <c r="A9" s="84"/>
      <c r="B9" s="8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</row>
    <row r="10" ht="15.6" hidden="1" customHeight="1" spans="1:254">
      <c r="A10" s="84"/>
      <c r="B10" s="84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</row>
    <row r="11" ht="15.6" customHeight="1" spans="1:254">
      <c r="A11" s="84"/>
      <c r="B11" s="84"/>
      <c r="C11" s="17" t="s">
        <v>18</v>
      </c>
      <c r="D11" s="17" t="s">
        <v>19</v>
      </c>
      <c r="E11" s="17" t="s">
        <v>20</v>
      </c>
      <c r="F11" s="17" t="s">
        <v>21</v>
      </c>
      <c r="G11" s="17" t="s">
        <v>22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27</v>
      </c>
      <c r="M11" s="17" t="s">
        <v>20</v>
      </c>
      <c r="N11" s="17" t="s">
        <v>28</v>
      </c>
      <c r="O11" s="17" t="s">
        <v>29</v>
      </c>
      <c r="P11" s="17" t="s">
        <v>26</v>
      </c>
      <c r="Q11" s="17" t="s">
        <v>30</v>
      </c>
      <c r="R11" s="17" t="s">
        <v>31</v>
      </c>
      <c r="S11" s="17" t="s">
        <v>28</v>
      </c>
      <c r="T11" s="17" t="s">
        <v>22</v>
      </c>
      <c r="U11" s="17" t="s">
        <v>32</v>
      </c>
      <c r="V11" s="17" t="s">
        <v>33</v>
      </c>
      <c r="W11" s="17" t="s">
        <v>25</v>
      </c>
      <c r="X11" s="17" t="s">
        <v>34</v>
      </c>
      <c r="Y11" s="17"/>
      <c r="Z11" s="17"/>
      <c r="AA11" s="17" t="s">
        <v>35</v>
      </c>
      <c r="AB11" s="17"/>
      <c r="AC11" s="17"/>
      <c r="AD11" s="17" t="s">
        <v>36</v>
      </c>
      <c r="AE11" s="17"/>
      <c r="AF11" s="17"/>
      <c r="AG11" s="17" t="s">
        <v>37</v>
      </c>
      <c r="AH11" s="17"/>
      <c r="AI11" s="17"/>
      <c r="AJ11" s="17" t="s">
        <v>38</v>
      </c>
      <c r="AK11" s="17"/>
      <c r="AL11" s="17"/>
      <c r="AM11" s="17" t="s">
        <v>39</v>
      </c>
      <c r="AN11" s="17"/>
      <c r="AO11" s="17"/>
      <c r="AP11" s="18" t="s">
        <v>40</v>
      </c>
      <c r="AQ11" s="18"/>
      <c r="AR11" s="18"/>
      <c r="AS11" s="17" t="s">
        <v>41</v>
      </c>
      <c r="AT11" s="17"/>
      <c r="AU11" s="17"/>
      <c r="AV11" s="17" t="s">
        <v>42</v>
      </c>
      <c r="AW11" s="17"/>
      <c r="AX11" s="17"/>
      <c r="AY11" s="17" t="s">
        <v>43</v>
      </c>
      <c r="AZ11" s="17"/>
      <c r="BA11" s="17"/>
      <c r="BB11" s="17" t="s">
        <v>44</v>
      </c>
      <c r="BC11" s="17"/>
      <c r="BD11" s="17"/>
      <c r="BE11" s="17" t="s">
        <v>45</v>
      </c>
      <c r="BF11" s="17"/>
      <c r="BG11" s="17"/>
      <c r="BH11" s="18" t="s">
        <v>46</v>
      </c>
      <c r="BI11" s="18"/>
      <c r="BJ11" s="18"/>
      <c r="BK11" s="18" t="s">
        <v>47</v>
      </c>
      <c r="BL11" s="18"/>
      <c r="BM11" s="18"/>
      <c r="BN11" s="18" t="s">
        <v>48</v>
      </c>
      <c r="BO11" s="18"/>
      <c r="BP11" s="18"/>
      <c r="BQ11" s="18" t="s">
        <v>49</v>
      </c>
      <c r="BR11" s="18"/>
      <c r="BS11" s="18"/>
      <c r="BT11" s="18" t="s">
        <v>50</v>
      </c>
      <c r="BU11" s="18"/>
      <c r="BV11" s="18"/>
      <c r="BW11" s="18" t="s">
        <v>51</v>
      </c>
      <c r="BX11" s="18"/>
      <c r="BY11" s="18"/>
      <c r="BZ11" s="18" t="s">
        <v>52</v>
      </c>
      <c r="CA11" s="18"/>
      <c r="CB11" s="18"/>
      <c r="CC11" s="18" t="s">
        <v>53</v>
      </c>
      <c r="CD11" s="18"/>
      <c r="CE11" s="18"/>
      <c r="CF11" s="18" t="s">
        <v>54</v>
      </c>
      <c r="CG11" s="18"/>
      <c r="CH11" s="18"/>
      <c r="CI11" s="18" t="s">
        <v>55</v>
      </c>
      <c r="CJ11" s="18"/>
      <c r="CK11" s="18"/>
      <c r="CL11" s="18" t="s">
        <v>56</v>
      </c>
      <c r="CM11" s="18"/>
      <c r="CN11" s="18"/>
      <c r="CO11" s="18" t="s">
        <v>57</v>
      </c>
      <c r="CP11" s="18"/>
      <c r="CQ11" s="18"/>
      <c r="CR11" s="18" t="s">
        <v>58</v>
      </c>
      <c r="CS11" s="18"/>
      <c r="CT11" s="18"/>
      <c r="CU11" s="18" t="s">
        <v>59</v>
      </c>
      <c r="CV11" s="18"/>
      <c r="CW11" s="18"/>
      <c r="CX11" s="18" t="s">
        <v>60</v>
      </c>
      <c r="CY11" s="18"/>
      <c r="CZ11" s="18"/>
      <c r="DA11" s="18" t="s">
        <v>61</v>
      </c>
      <c r="DB11" s="18"/>
      <c r="DC11" s="18"/>
      <c r="DD11" s="18" t="s">
        <v>62</v>
      </c>
      <c r="DE11" s="18"/>
      <c r="DF11" s="18"/>
      <c r="DG11" s="18" t="s">
        <v>63</v>
      </c>
      <c r="DH11" s="18"/>
      <c r="DI11" s="18"/>
      <c r="DJ11" s="18" t="s">
        <v>64</v>
      </c>
      <c r="DK11" s="18"/>
      <c r="DL11" s="18"/>
      <c r="DM11" s="18" t="s">
        <v>65</v>
      </c>
      <c r="DN11" s="18"/>
      <c r="DO11" s="18"/>
    </row>
    <row r="12" ht="60" customHeight="1" spans="1:254">
      <c r="A12" s="84"/>
      <c r="B12" s="84"/>
      <c r="C12" s="22" t="s">
        <v>66</v>
      </c>
      <c r="D12" s="22"/>
      <c r="E12" s="22"/>
      <c r="F12" s="22" t="s">
        <v>67</v>
      </c>
      <c r="G12" s="22"/>
      <c r="H12" s="22"/>
      <c r="I12" s="22" t="s">
        <v>68</v>
      </c>
      <c r="J12" s="22"/>
      <c r="K12" s="22"/>
      <c r="L12" s="22" t="s">
        <v>69</v>
      </c>
      <c r="M12" s="22"/>
      <c r="N12" s="22"/>
      <c r="O12" s="22" t="s">
        <v>70</v>
      </c>
      <c r="P12" s="22"/>
      <c r="Q12" s="22"/>
      <c r="R12" s="22" t="s">
        <v>71</v>
      </c>
      <c r="S12" s="22"/>
      <c r="T12" s="22"/>
      <c r="U12" s="22" t="s">
        <v>72</v>
      </c>
      <c r="V12" s="22"/>
      <c r="W12" s="22"/>
      <c r="X12" s="22" t="s">
        <v>73</v>
      </c>
      <c r="Y12" s="22"/>
      <c r="Z12" s="22"/>
      <c r="AA12" s="22" t="s">
        <v>74</v>
      </c>
      <c r="AB12" s="22"/>
      <c r="AC12" s="22"/>
      <c r="AD12" s="22" t="s">
        <v>75</v>
      </c>
      <c r="AE12" s="22"/>
      <c r="AF12" s="22"/>
      <c r="AG12" s="22" t="s">
        <v>76</v>
      </c>
      <c r="AH12" s="22"/>
      <c r="AI12" s="22"/>
      <c r="AJ12" s="22" t="s">
        <v>77</v>
      </c>
      <c r="AK12" s="22"/>
      <c r="AL12" s="22"/>
      <c r="AM12" s="22" t="s">
        <v>78</v>
      </c>
      <c r="AN12" s="22"/>
      <c r="AO12" s="22"/>
      <c r="AP12" s="22" t="s">
        <v>79</v>
      </c>
      <c r="AQ12" s="22"/>
      <c r="AR12" s="22"/>
      <c r="AS12" s="22" t="s">
        <v>80</v>
      </c>
      <c r="AT12" s="22"/>
      <c r="AU12" s="22"/>
      <c r="AV12" s="22" t="s">
        <v>81</v>
      </c>
      <c r="AW12" s="22"/>
      <c r="AX12" s="22"/>
      <c r="AY12" s="22" t="s">
        <v>82</v>
      </c>
      <c r="AZ12" s="22"/>
      <c r="BA12" s="22"/>
      <c r="BB12" s="22" t="s">
        <v>83</v>
      </c>
      <c r="BC12" s="22"/>
      <c r="BD12" s="22"/>
      <c r="BE12" s="22" t="s">
        <v>84</v>
      </c>
      <c r="BF12" s="22"/>
      <c r="BG12" s="22"/>
      <c r="BH12" s="22" t="s">
        <v>85</v>
      </c>
      <c r="BI12" s="22"/>
      <c r="BJ12" s="22"/>
      <c r="BK12" s="22" t="s">
        <v>86</v>
      </c>
      <c r="BL12" s="22"/>
      <c r="BM12" s="22"/>
      <c r="BN12" s="22" t="s">
        <v>87</v>
      </c>
      <c r="BO12" s="22"/>
      <c r="BP12" s="22"/>
      <c r="BQ12" s="22" t="s">
        <v>88</v>
      </c>
      <c r="BR12" s="22"/>
      <c r="BS12" s="22"/>
      <c r="BT12" s="22" t="s">
        <v>89</v>
      </c>
      <c r="BU12" s="22"/>
      <c r="BV12" s="22"/>
      <c r="BW12" s="22" t="s">
        <v>90</v>
      </c>
      <c r="BX12" s="22"/>
      <c r="BY12" s="22"/>
      <c r="BZ12" s="22" t="s">
        <v>91</v>
      </c>
      <c r="CA12" s="22"/>
      <c r="CB12" s="22"/>
      <c r="CC12" s="22" t="s">
        <v>92</v>
      </c>
      <c r="CD12" s="22"/>
      <c r="CE12" s="22"/>
      <c r="CF12" s="22" t="s">
        <v>93</v>
      </c>
      <c r="CG12" s="22"/>
      <c r="CH12" s="22"/>
      <c r="CI12" s="22" t="s">
        <v>94</v>
      </c>
      <c r="CJ12" s="22"/>
      <c r="CK12" s="22"/>
      <c r="CL12" s="22" t="s">
        <v>95</v>
      </c>
      <c r="CM12" s="22"/>
      <c r="CN12" s="22"/>
      <c r="CO12" s="22" t="s">
        <v>96</v>
      </c>
      <c r="CP12" s="22"/>
      <c r="CQ12" s="22"/>
      <c r="CR12" s="22" t="s">
        <v>97</v>
      </c>
      <c r="CS12" s="22"/>
      <c r="CT12" s="22"/>
      <c r="CU12" s="22" t="s">
        <v>98</v>
      </c>
      <c r="CV12" s="22"/>
      <c r="CW12" s="22"/>
      <c r="CX12" s="22" t="s">
        <v>99</v>
      </c>
      <c r="CY12" s="22"/>
      <c r="CZ12" s="22"/>
      <c r="DA12" s="22" t="s">
        <v>100</v>
      </c>
      <c r="DB12" s="22"/>
      <c r="DC12" s="22"/>
      <c r="DD12" s="22" t="s">
        <v>101</v>
      </c>
      <c r="DE12" s="22"/>
      <c r="DF12" s="22"/>
      <c r="DG12" s="22" t="s">
        <v>102</v>
      </c>
      <c r="DH12" s="22"/>
      <c r="DI12" s="22"/>
      <c r="DJ12" s="22" t="s">
        <v>103</v>
      </c>
      <c r="DK12" s="22"/>
      <c r="DL12" s="22"/>
      <c r="DM12" s="22" t="s">
        <v>104</v>
      </c>
      <c r="DN12" s="22"/>
      <c r="DO12" s="22"/>
    </row>
    <row r="13" ht="111.75" customHeight="1" spans="1:254">
      <c r="A13" s="85"/>
      <c r="B13" s="85"/>
      <c r="C13" s="22" t="s">
        <v>105</v>
      </c>
      <c r="D13" s="22" t="s">
        <v>106</v>
      </c>
      <c r="E13" s="22" t="s">
        <v>107</v>
      </c>
      <c r="F13" s="22" t="s">
        <v>108</v>
      </c>
      <c r="G13" s="22" t="s">
        <v>109</v>
      </c>
      <c r="H13" s="22" t="s">
        <v>110</v>
      </c>
      <c r="I13" s="22" t="s">
        <v>111</v>
      </c>
      <c r="J13" s="22" t="s">
        <v>112</v>
      </c>
      <c r="K13" s="22" t="s">
        <v>113</v>
      </c>
      <c r="L13" s="22" t="s">
        <v>111</v>
      </c>
      <c r="M13" s="22" t="s">
        <v>114</v>
      </c>
      <c r="N13" s="22" t="s">
        <v>113</v>
      </c>
      <c r="O13" s="22" t="s">
        <v>70</v>
      </c>
      <c r="P13" s="22" t="s">
        <v>70</v>
      </c>
      <c r="Q13" s="22" t="s">
        <v>115</v>
      </c>
      <c r="R13" s="22" t="s">
        <v>116</v>
      </c>
      <c r="S13" s="22" t="s">
        <v>117</v>
      </c>
      <c r="T13" s="22" t="s">
        <v>115</v>
      </c>
      <c r="U13" s="22" t="s">
        <v>118</v>
      </c>
      <c r="V13" s="22" t="s">
        <v>119</v>
      </c>
      <c r="W13" s="22" t="s">
        <v>120</v>
      </c>
      <c r="X13" s="22" t="s">
        <v>121</v>
      </c>
      <c r="Y13" s="22" t="s">
        <v>122</v>
      </c>
      <c r="Z13" s="22" t="s">
        <v>123</v>
      </c>
      <c r="AA13" s="22" t="s">
        <v>124</v>
      </c>
      <c r="AB13" s="22" t="s">
        <v>125</v>
      </c>
      <c r="AC13" s="22" t="s">
        <v>126</v>
      </c>
      <c r="AD13" s="22" t="s">
        <v>127</v>
      </c>
      <c r="AE13" s="22" t="s">
        <v>128</v>
      </c>
      <c r="AF13" s="22" t="s">
        <v>129</v>
      </c>
      <c r="AG13" s="22" t="s">
        <v>130</v>
      </c>
      <c r="AH13" s="22" t="s">
        <v>131</v>
      </c>
      <c r="AI13" s="22" t="s">
        <v>132</v>
      </c>
      <c r="AJ13" s="22" t="s">
        <v>133</v>
      </c>
      <c r="AK13" s="22" t="s">
        <v>134</v>
      </c>
      <c r="AL13" s="22" t="s">
        <v>135</v>
      </c>
      <c r="AM13" s="22" t="s">
        <v>136</v>
      </c>
      <c r="AN13" s="22" t="s">
        <v>137</v>
      </c>
      <c r="AO13" s="22" t="s">
        <v>115</v>
      </c>
      <c r="AP13" s="22" t="s">
        <v>138</v>
      </c>
      <c r="AQ13" s="22" t="s">
        <v>139</v>
      </c>
      <c r="AR13" s="22" t="s">
        <v>126</v>
      </c>
      <c r="AS13" s="22" t="s">
        <v>140</v>
      </c>
      <c r="AT13" s="22" t="s">
        <v>141</v>
      </c>
      <c r="AU13" s="22" t="s">
        <v>142</v>
      </c>
      <c r="AV13" s="22" t="s">
        <v>143</v>
      </c>
      <c r="AW13" s="22" t="s">
        <v>144</v>
      </c>
      <c r="AX13" s="22" t="s">
        <v>145</v>
      </c>
      <c r="AY13" s="22" t="s">
        <v>146</v>
      </c>
      <c r="AZ13" s="22" t="s">
        <v>147</v>
      </c>
      <c r="BA13" s="22" t="s">
        <v>148</v>
      </c>
      <c r="BB13" s="22" t="s">
        <v>149</v>
      </c>
      <c r="BC13" s="22" t="s">
        <v>150</v>
      </c>
      <c r="BD13" s="22" t="s">
        <v>151</v>
      </c>
      <c r="BE13" s="22" t="s">
        <v>152</v>
      </c>
      <c r="BF13" s="22" t="s">
        <v>153</v>
      </c>
      <c r="BG13" s="22" t="s">
        <v>154</v>
      </c>
      <c r="BH13" s="22" t="s">
        <v>155</v>
      </c>
      <c r="BI13" s="22" t="s">
        <v>156</v>
      </c>
      <c r="BJ13" s="22" t="s">
        <v>157</v>
      </c>
      <c r="BK13" s="22" t="s">
        <v>158</v>
      </c>
      <c r="BL13" s="22" t="s">
        <v>159</v>
      </c>
      <c r="BM13" s="22" t="s">
        <v>160</v>
      </c>
      <c r="BN13" s="22" t="s">
        <v>161</v>
      </c>
      <c r="BO13" s="22" t="s">
        <v>156</v>
      </c>
      <c r="BP13" s="22" t="s">
        <v>157</v>
      </c>
      <c r="BQ13" s="22" t="s">
        <v>162</v>
      </c>
      <c r="BR13" s="22" t="s">
        <v>163</v>
      </c>
      <c r="BS13" s="22" t="s">
        <v>164</v>
      </c>
      <c r="BT13" s="22" t="s">
        <v>165</v>
      </c>
      <c r="BU13" s="22" t="s">
        <v>166</v>
      </c>
      <c r="BV13" s="22" t="s">
        <v>167</v>
      </c>
      <c r="BW13" s="22" t="s">
        <v>168</v>
      </c>
      <c r="BX13" s="22" t="s">
        <v>169</v>
      </c>
      <c r="BY13" s="22" t="s">
        <v>170</v>
      </c>
      <c r="BZ13" s="22" t="s">
        <v>171</v>
      </c>
      <c r="CA13" s="22" t="s">
        <v>172</v>
      </c>
      <c r="CB13" s="22" t="s">
        <v>173</v>
      </c>
      <c r="CC13" s="22" t="s">
        <v>174</v>
      </c>
      <c r="CD13" s="22" t="s">
        <v>175</v>
      </c>
      <c r="CE13" s="22" t="s">
        <v>176</v>
      </c>
      <c r="CF13" s="22" t="s">
        <v>177</v>
      </c>
      <c r="CG13" s="22" t="s">
        <v>178</v>
      </c>
      <c r="CH13" s="22" t="s">
        <v>179</v>
      </c>
      <c r="CI13" s="22" t="s">
        <v>180</v>
      </c>
      <c r="CJ13" s="22" t="s">
        <v>169</v>
      </c>
      <c r="CK13" s="22" t="s">
        <v>115</v>
      </c>
      <c r="CL13" s="22" t="s">
        <v>111</v>
      </c>
      <c r="CM13" s="22" t="s">
        <v>114</v>
      </c>
      <c r="CN13" s="22" t="s">
        <v>181</v>
      </c>
      <c r="CO13" s="22" t="s">
        <v>146</v>
      </c>
      <c r="CP13" s="22" t="s">
        <v>182</v>
      </c>
      <c r="CQ13" s="22" t="s">
        <v>148</v>
      </c>
      <c r="CR13" s="22" t="s">
        <v>183</v>
      </c>
      <c r="CS13" s="22" t="s">
        <v>184</v>
      </c>
      <c r="CT13" s="22" t="s">
        <v>185</v>
      </c>
      <c r="CU13" s="22" t="s">
        <v>186</v>
      </c>
      <c r="CV13" s="22" t="s">
        <v>184</v>
      </c>
      <c r="CW13" s="22" t="s">
        <v>126</v>
      </c>
      <c r="CX13" s="22" t="s">
        <v>187</v>
      </c>
      <c r="CY13" s="22" t="s">
        <v>188</v>
      </c>
      <c r="CZ13" s="22" t="s">
        <v>189</v>
      </c>
      <c r="DA13" s="22" t="s">
        <v>190</v>
      </c>
      <c r="DB13" s="22" t="s">
        <v>191</v>
      </c>
      <c r="DC13" s="22" t="s">
        <v>192</v>
      </c>
      <c r="DD13" s="22" t="s">
        <v>180</v>
      </c>
      <c r="DE13" s="22" t="s">
        <v>169</v>
      </c>
      <c r="DF13" s="22" t="s">
        <v>193</v>
      </c>
      <c r="DG13" s="22" t="s">
        <v>194</v>
      </c>
      <c r="DH13" s="22" t="s">
        <v>195</v>
      </c>
      <c r="DI13" s="22" t="s">
        <v>196</v>
      </c>
      <c r="DJ13" s="22" t="s">
        <v>197</v>
      </c>
      <c r="DK13" s="22" t="s">
        <v>198</v>
      </c>
      <c r="DL13" s="22" t="s">
        <v>199</v>
      </c>
      <c r="DM13" s="22" t="s">
        <v>200</v>
      </c>
      <c r="DN13" s="22" t="s">
        <v>201</v>
      </c>
      <c r="DO13" s="22" t="s">
        <v>202</v>
      </c>
    </row>
    <row r="14" ht="15.75" spans="1:254">
      <c r="A14" s="61">
        <v>1</v>
      </c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ht="15.75" spans="1:254">
      <c r="A15" s="64">
        <v>2</v>
      </c>
      <c r="B15" s="6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ht="15.75" spans="1:254">
      <c r="A16" s="64">
        <v>3</v>
      </c>
      <c r="B16" s="6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ht="15.75" spans="1:254">
      <c r="A17" s="64">
        <v>4</v>
      </c>
      <c r="B17" s="6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ht="15.75" spans="1:254">
      <c r="A18" s="64">
        <v>5</v>
      </c>
      <c r="B18" s="65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ht="15.75" spans="1:254">
      <c r="A19" s="64">
        <v>6</v>
      </c>
      <c r="B19" s="6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ht="15.75" spans="1:254">
      <c r="A20" s="64">
        <v>7</v>
      </c>
      <c r="B20" s="6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16">
        <v>8</v>
      </c>
      <c r="B21" s="2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spans="1:254">
      <c r="A22" s="16">
        <v>9</v>
      </c>
      <c r="B22" s="2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254">
      <c r="A23" s="16">
        <v>10</v>
      </c>
      <c r="B23" s="2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75" spans="1:254">
      <c r="A24" s="16">
        <v>11</v>
      </c>
      <c r="B24" s="21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ht="15.75" spans="1:254">
      <c r="A25" s="16">
        <v>12</v>
      </c>
      <c r="B25" s="21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ht="15.75" spans="1:254">
      <c r="A26" s="16">
        <v>13</v>
      </c>
      <c r="B26" s="21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ht="15.75" spans="1:254">
      <c r="A27" s="16">
        <v>14</v>
      </c>
      <c r="B27" s="21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ht="15.75" spans="1:254">
      <c r="A28" s="16">
        <v>15</v>
      </c>
      <c r="B28" s="21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ht="15.75" spans="1:254">
      <c r="A29" s="16">
        <v>16</v>
      </c>
      <c r="B29" s="21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ht="15.75" spans="1:254">
      <c r="A30" s="16">
        <v>17</v>
      </c>
      <c r="B30" s="21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ht="15.75" spans="1:254">
      <c r="A31" s="16">
        <v>18</v>
      </c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ht="15.75" spans="1:254">
      <c r="A32" s="16">
        <v>19</v>
      </c>
      <c r="B32" s="21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ht="15.75" spans="1:254">
      <c r="A33" s="16">
        <v>20</v>
      </c>
      <c r="B33" s="21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ht="15.75" spans="1:254">
      <c r="A34" s="16">
        <v>21</v>
      </c>
      <c r="B34" s="21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ht="15.75" spans="1:254">
      <c r="A35" s="16">
        <v>22</v>
      </c>
      <c r="B35" s="2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16">
        <v>23</v>
      </c>
      <c r="B36" s="2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254">
      <c r="A37" s="16">
        <v>24</v>
      </c>
      <c r="B37" s="2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254">
      <c r="A38" s="16">
        <v>25</v>
      </c>
      <c r="B38" s="2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254">
      <c r="A39" s="29" t="s">
        <v>203</v>
      </c>
      <c r="B39" s="30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O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</row>
    <row r="40" ht="39" customHeight="1" spans="1:254">
      <c r="A40" s="31" t="s">
        <v>204</v>
      </c>
      <c r="B40" s="32"/>
      <c r="C40" s="86">
        <f>C39/25%</f>
        <v>0</v>
      </c>
      <c r="D40" s="86">
        <f>D39/25%</f>
        <v>0</v>
      </c>
      <c r="E40" s="86">
        <f t="shared" ref="E40:BP40" si="4">E39/25%</f>
        <v>0</v>
      </c>
      <c r="F40" s="86">
        <f t="shared" si="4"/>
        <v>0</v>
      </c>
      <c r="G40" s="86">
        <f t="shared" si="4"/>
        <v>0</v>
      </c>
      <c r="H40" s="86">
        <f t="shared" si="4"/>
        <v>0</v>
      </c>
      <c r="I40" s="86">
        <f t="shared" si="4"/>
        <v>0</v>
      </c>
      <c r="J40" s="86">
        <f t="shared" si="4"/>
        <v>0</v>
      </c>
      <c r="K40" s="86">
        <f t="shared" si="4"/>
        <v>0</v>
      </c>
      <c r="L40" s="86">
        <f t="shared" si="4"/>
        <v>0</v>
      </c>
      <c r="M40" s="86">
        <f t="shared" si="4"/>
        <v>0</v>
      </c>
      <c r="N40" s="86">
        <f t="shared" si="4"/>
        <v>0</v>
      </c>
      <c r="O40" s="86">
        <f t="shared" si="4"/>
        <v>0</v>
      </c>
      <c r="P40" s="86">
        <f t="shared" si="4"/>
        <v>0</v>
      </c>
      <c r="Q40" s="86">
        <f t="shared" si="4"/>
        <v>0</v>
      </c>
      <c r="R40" s="86">
        <f t="shared" si="4"/>
        <v>0</v>
      </c>
      <c r="S40" s="86">
        <f t="shared" si="4"/>
        <v>0</v>
      </c>
      <c r="T40" s="86">
        <f t="shared" si="4"/>
        <v>0</v>
      </c>
      <c r="U40" s="86">
        <f t="shared" si="4"/>
        <v>0</v>
      </c>
      <c r="V40" s="86">
        <f t="shared" si="4"/>
        <v>0</v>
      </c>
      <c r="W40" s="86">
        <f t="shared" si="4"/>
        <v>0</v>
      </c>
      <c r="X40" s="86">
        <f t="shared" si="4"/>
        <v>0</v>
      </c>
      <c r="Y40" s="86">
        <f t="shared" si="4"/>
        <v>0</v>
      </c>
      <c r="Z40" s="86">
        <f t="shared" si="4"/>
        <v>0</v>
      </c>
      <c r="AA40" s="86">
        <f t="shared" si="4"/>
        <v>0</v>
      </c>
      <c r="AB40" s="86">
        <f t="shared" si="4"/>
        <v>0</v>
      </c>
      <c r="AC40" s="86">
        <f t="shared" si="4"/>
        <v>0</v>
      </c>
      <c r="AD40" s="86">
        <f t="shared" si="4"/>
        <v>0</v>
      </c>
      <c r="AE40" s="86">
        <f t="shared" si="4"/>
        <v>0</v>
      </c>
      <c r="AF40" s="86">
        <f t="shared" si="4"/>
        <v>0</v>
      </c>
      <c r="AG40" s="86">
        <f t="shared" si="4"/>
        <v>0</v>
      </c>
      <c r="AH40" s="86">
        <f t="shared" si="4"/>
        <v>0</v>
      </c>
      <c r="AI40" s="86">
        <f t="shared" si="4"/>
        <v>0</v>
      </c>
      <c r="AJ40" s="86">
        <f t="shared" si="4"/>
        <v>0</v>
      </c>
      <c r="AK40" s="86">
        <f t="shared" si="4"/>
        <v>0</v>
      </c>
      <c r="AL40" s="86">
        <f t="shared" si="4"/>
        <v>0</v>
      </c>
      <c r="AM40" s="86">
        <f t="shared" si="4"/>
        <v>0</v>
      </c>
      <c r="AN40" s="86">
        <f t="shared" si="4"/>
        <v>0</v>
      </c>
      <c r="AO40" s="86">
        <f t="shared" si="4"/>
        <v>0</v>
      </c>
      <c r="AP40" s="86">
        <f t="shared" si="4"/>
        <v>0</v>
      </c>
      <c r="AQ40" s="86">
        <f t="shared" si="4"/>
        <v>0</v>
      </c>
      <c r="AR40" s="86">
        <f t="shared" si="4"/>
        <v>0</v>
      </c>
      <c r="AS40" s="86">
        <f t="shared" si="4"/>
        <v>0</v>
      </c>
      <c r="AT40" s="86">
        <f t="shared" si="4"/>
        <v>0</v>
      </c>
      <c r="AU40" s="86">
        <f t="shared" si="4"/>
        <v>0</v>
      </c>
      <c r="AV40" s="86">
        <f t="shared" si="4"/>
        <v>0</v>
      </c>
      <c r="AW40" s="86">
        <f t="shared" si="4"/>
        <v>0</v>
      </c>
      <c r="AX40" s="86">
        <f t="shared" si="4"/>
        <v>0</v>
      </c>
      <c r="AY40" s="86">
        <f t="shared" si="4"/>
        <v>0</v>
      </c>
      <c r="AZ40" s="86">
        <f t="shared" si="4"/>
        <v>0</v>
      </c>
      <c r="BA40" s="86">
        <f t="shared" si="4"/>
        <v>0</v>
      </c>
      <c r="BB40" s="86">
        <f t="shared" si="4"/>
        <v>0</v>
      </c>
      <c r="BC40" s="86">
        <f t="shared" si="4"/>
        <v>0</v>
      </c>
      <c r="BD40" s="86">
        <f t="shared" si="4"/>
        <v>0</v>
      </c>
      <c r="BE40" s="86">
        <f t="shared" si="4"/>
        <v>0</v>
      </c>
      <c r="BF40" s="86">
        <f t="shared" si="4"/>
        <v>0</v>
      </c>
      <c r="BG40" s="86">
        <f t="shared" si="4"/>
        <v>0</v>
      </c>
      <c r="BH40" s="66">
        <f t="shared" si="4"/>
        <v>0</v>
      </c>
      <c r="BI40" s="66">
        <f t="shared" si="4"/>
        <v>0</v>
      </c>
      <c r="BJ40" s="66">
        <f t="shared" si="4"/>
        <v>0</v>
      </c>
      <c r="BK40" s="66">
        <f t="shared" si="4"/>
        <v>0</v>
      </c>
      <c r="BL40" s="66">
        <f t="shared" si="4"/>
        <v>0</v>
      </c>
      <c r="BM40" s="66">
        <f t="shared" si="4"/>
        <v>0</v>
      </c>
      <c r="BN40" s="66">
        <f t="shared" si="4"/>
        <v>0</v>
      </c>
      <c r="BO40" s="66">
        <f t="shared" si="4"/>
        <v>0</v>
      </c>
      <c r="BP40" s="66">
        <f t="shared" si="4"/>
        <v>0</v>
      </c>
      <c r="BQ40" s="66">
        <f t="shared" ref="BQ40:DO40" si="5">BQ39/25%</f>
        <v>0</v>
      </c>
      <c r="BR40" s="66">
        <f t="shared" si="5"/>
        <v>0</v>
      </c>
      <c r="BS40" s="66">
        <f t="shared" si="5"/>
        <v>0</v>
      </c>
      <c r="BT40" s="66">
        <f t="shared" si="5"/>
        <v>0</v>
      </c>
      <c r="BU40" s="66">
        <f t="shared" si="5"/>
        <v>0</v>
      </c>
      <c r="BV40" s="66">
        <f t="shared" si="5"/>
        <v>0</v>
      </c>
      <c r="BW40" s="86">
        <f t="shared" si="5"/>
        <v>0</v>
      </c>
      <c r="BX40" s="86">
        <f t="shared" si="5"/>
        <v>0</v>
      </c>
      <c r="BY40" s="86">
        <f t="shared" si="5"/>
        <v>0</v>
      </c>
      <c r="BZ40" s="86">
        <f t="shared" si="5"/>
        <v>0</v>
      </c>
      <c r="CA40" s="86">
        <f t="shared" si="5"/>
        <v>0</v>
      </c>
      <c r="CB40" s="86">
        <f t="shared" si="5"/>
        <v>0</v>
      </c>
      <c r="CC40" s="86">
        <f t="shared" si="5"/>
        <v>0</v>
      </c>
      <c r="CD40" s="86">
        <f t="shared" si="5"/>
        <v>0</v>
      </c>
      <c r="CE40" s="86">
        <f t="shared" si="5"/>
        <v>0</v>
      </c>
      <c r="CF40" s="86">
        <f t="shared" si="5"/>
        <v>0</v>
      </c>
      <c r="CG40" s="86">
        <f t="shared" si="5"/>
        <v>0</v>
      </c>
      <c r="CH40" s="86">
        <f t="shared" si="5"/>
        <v>0</v>
      </c>
      <c r="CI40" s="86">
        <f t="shared" si="5"/>
        <v>0</v>
      </c>
      <c r="CJ40" s="86">
        <f t="shared" si="5"/>
        <v>0</v>
      </c>
      <c r="CK40" s="86">
        <f t="shared" si="5"/>
        <v>0</v>
      </c>
      <c r="CL40" s="86">
        <f t="shared" si="5"/>
        <v>0</v>
      </c>
      <c r="CM40" s="86">
        <f t="shared" si="5"/>
        <v>0</v>
      </c>
      <c r="CN40" s="86">
        <f t="shared" si="5"/>
        <v>0</v>
      </c>
      <c r="CO40" s="86">
        <f t="shared" si="5"/>
        <v>0</v>
      </c>
      <c r="CP40" s="86">
        <f t="shared" si="5"/>
        <v>0</v>
      </c>
      <c r="CQ40" s="86">
        <f t="shared" si="5"/>
        <v>0</v>
      </c>
      <c r="CR40" s="86">
        <f t="shared" si="5"/>
        <v>0</v>
      </c>
      <c r="CS40" s="86">
        <f t="shared" si="5"/>
        <v>0</v>
      </c>
      <c r="CT40" s="86">
        <f t="shared" si="5"/>
        <v>0</v>
      </c>
      <c r="CU40" s="86">
        <f t="shared" si="5"/>
        <v>0</v>
      </c>
      <c r="CV40" s="86">
        <f t="shared" si="5"/>
        <v>0</v>
      </c>
      <c r="CW40" s="86">
        <f t="shared" si="5"/>
        <v>0</v>
      </c>
      <c r="CX40" s="86">
        <f t="shared" si="5"/>
        <v>0</v>
      </c>
      <c r="CY40" s="86">
        <f t="shared" si="5"/>
        <v>0</v>
      </c>
      <c r="CZ40" s="86">
        <f t="shared" si="5"/>
        <v>0</v>
      </c>
      <c r="DA40" s="66">
        <f t="shared" si="5"/>
        <v>0</v>
      </c>
      <c r="DB40" s="66">
        <f t="shared" si="5"/>
        <v>0</v>
      </c>
      <c r="DC40" s="66">
        <f t="shared" si="5"/>
        <v>0</v>
      </c>
      <c r="DD40" s="66">
        <f t="shared" si="5"/>
        <v>0</v>
      </c>
      <c r="DE40" s="66">
        <f t="shared" si="5"/>
        <v>0</v>
      </c>
      <c r="DF40" s="66">
        <f t="shared" si="5"/>
        <v>0</v>
      </c>
      <c r="DG40" s="66">
        <f t="shared" si="5"/>
        <v>0</v>
      </c>
      <c r="DH40" s="66">
        <f t="shared" si="5"/>
        <v>0</v>
      </c>
      <c r="DI40" s="66">
        <f t="shared" si="5"/>
        <v>0</v>
      </c>
      <c r="DJ40" s="66">
        <f t="shared" si="5"/>
        <v>0</v>
      </c>
      <c r="DK40" s="66">
        <f t="shared" si="5"/>
        <v>0</v>
      </c>
      <c r="DL40" s="66">
        <f t="shared" si="5"/>
        <v>0</v>
      </c>
      <c r="DM40" s="66">
        <f t="shared" si="5"/>
        <v>0</v>
      </c>
      <c r="DN40" s="66">
        <f t="shared" si="5"/>
        <v>0</v>
      </c>
      <c r="DO40" s="66">
        <f t="shared" si="5"/>
        <v>0</v>
      </c>
    </row>
    <row r="41" spans="1:254">
      <c r="B41" s="87"/>
      <c r="C41" s="88"/>
      <c r="T41" s="87"/>
    </row>
    <row r="42" spans="1:254">
      <c r="B42" s="67" t="s">
        <v>205</v>
      </c>
      <c r="C42" s="68"/>
      <c r="D42" s="68"/>
      <c r="E42" s="69"/>
      <c r="F42" s="70"/>
      <c r="G42" s="70"/>
      <c r="T42" s="87"/>
    </row>
    <row r="43" spans="1:254">
      <c r="B43" s="89" t="s">
        <v>206</v>
      </c>
      <c r="C43" s="90" t="s">
        <v>207</v>
      </c>
      <c r="D43" s="91">
        <f>E43/100*25</f>
        <v>0</v>
      </c>
      <c r="E43" s="92">
        <f>(C40+F40+I40+L40+O40+R40+U40)/7</f>
        <v>0</v>
      </c>
      <c r="F43" s="93"/>
      <c r="G43" s="93"/>
      <c r="T43" s="87"/>
    </row>
    <row r="44" spans="1:254">
      <c r="B44" s="89" t="s">
        <v>208</v>
      </c>
      <c r="C44" s="94" t="s">
        <v>207</v>
      </c>
      <c r="D44" s="95">
        <f>E44/100*25</f>
        <v>0</v>
      </c>
      <c r="E44" s="96">
        <f>(D40+G40+J40+M40+P40+S40+V40)/7</f>
        <v>0</v>
      </c>
      <c r="F44" s="93"/>
      <c r="G44" s="93"/>
      <c r="T44" s="87"/>
    </row>
    <row r="45" spans="1:254">
      <c r="B45" s="89" t="s">
        <v>209</v>
      </c>
      <c r="C45" s="94" t="s">
        <v>207</v>
      </c>
      <c r="D45" s="95">
        <f>E45/100*25</f>
        <v>0</v>
      </c>
      <c r="E45" s="96">
        <f>(E40+H40+K40+N40+Q40+T40+W40)/7</f>
        <v>0</v>
      </c>
      <c r="F45" s="93"/>
      <c r="G45" s="93"/>
      <c r="T45" s="87"/>
    </row>
    <row r="46" spans="1:254">
      <c r="B46" s="89"/>
      <c r="C46" s="94"/>
      <c r="D46" s="97">
        <f>SUM(D43:D45)</f>
        <v>0</v>
      </c>
      <c r="E46" s="97">
        <f>SUM(E43:E45)</f>
        <v>0</v>
      </c>
      <c r="F46" s="93"/>
      <c r="G46" s="93"/>
    </row>
    <row r="47" customHeight="1" spans="1:254">
      <c r="B47" s="89"/>
      <c r="D47" s="98" t="s">
        <v>12</v>
      </c>
      <c r="E47" s="99"/>
      <c r="F47" s="100" t="s">
        <v>13</v>
      </c>
      <c r="G47" s="101"/>
    </row>
    <row r="48" customHeight="1" spans="1:254">
      <c r="B48" s="89" t="s">
        <v>206</v>
      </c>
      <c r="C48" s="94" t="s">
        <v>210</v>
      </c>
      <c r="D48" s="95">
        <f>E48/100*25</f>
        <v>0</v>
      </c>
      <c r="E48" s="96">
        <f>(X40+AA40+AD40+AG40+AJ40+AM40+AP40)/7</f>
        <v>0</v>
      </c>
      <c r="F48" s="95">
        <f>G48/100*25</f>
        <v>0</v>
      </c>
      <c r="G48" s="96">
        <f>(AS40+AV40+AY40+BB40+BE40)/5</f>
        <v>0</v>
      </c>
    </row>
    <row r="49" spans="2:7">
      <c r="B49" s="89" t="s">
        <v>208</v>
      </c>
      <c r="C49" s="94" t="s">
        <v>210</v>
      </c>
      <c r="D49" s="95">
        <f>E49/100*25</f>
        <v>0</v>
      </c>
      <c r="E49" s="96">
        <f>(Y40+AB40+AE40+AH40+AK40+AN40+AQ40)/7</f>
        <v>0</v>
      </c>
      <c r="F49" s="95">
        <f>G49/100*25</f>
        <v>0</v>
      </c>
      <c r="G49" s="96">
        <f>(AT40+AW40+AZ40+BC40+BF40)/5</f>
        <v>0</v>
      </c>
    </row>
    <row r="50" spans="2:7">
      <c r="B50" s="89" t="s">
        <v>209</v>
      </c>
      <c r="C50" s="94" t="s">
        <v>210</v>
      </c>
      <c r="D50" s="95">
        <f>E50/100*25</f>
        <v>0</v>
      </c>
      <c r="E50" s="96">
        <f>(Z40+AC40+AF40+AI40+AL40+AO40+AR40)/7</f>
        <v>0</v>
      </c>
      <c r="F50" s="95">
        <f>G50/100*25</f>
        <v>0</v>
      </c>
      <c r="G50" s="96">
        <f>(AU40+AX40+BA40+BD40+BG40)/5</f>
        <v>0</v>
      </c>
    </row>
    <row r="51" spans="2:7">
      <c r="B51" s="89"/>
      <c r="C51" s="94"/>
      <c r="D51" s="97">
        <f>SUM(D48:D50)</f>
        <v>0</v>
      </c>
      <c r="E51" s="97">
        <f>SUM(E48:E50)</f>
        <v>0</v>
      </c>
      <c r="F51" s="97">
        <f>SUM(F48:F50)</f>
        <v>0</v>
      </c>
      <c r="G51" s="97">
        <f>SUM(G48:G50)</f>
        <v>0</v>
      </c>
    </row>
    <row r="52" spans="2:7">
      <c r="B52" s="89" t="s">
        <v>206</v>
      </c>
      <c r="C52" s="94" t="s">
        <v>211</v>
      </c>
      <c r="D52" s="20">
        <f>E52/100*25</f>
        <v>0</v>
      </c>
      <c r="E52" s="96">
        <f>(BH40+BK40+BN40+BQ40+BT40)/5</f>
        <v>0</v>
      </c>
      <c r="F52" s="93"/>
      <c r="G52" s="93"/>
    </row>
    <row r="53" spans="2:7">
      <c r="B53" s="89" t="s">
        <v>208</v>
      </c>
      <c r="C53" s="94" t="s">
        <v>211</v>
      </c>
      <c r="D53" s="20">
        <f>E53/100*25</f>
        <v>0</v>
      </c>
      <c r="E53" s="96">
        <f>(BI40+BL40+BO40+BR40+BU40)/5</f>
        <v>0</v>
      </c>
      <c r="F53" s="93"/>
      <c r="G53" s="93"/>
    </row>
    <row r="54" spans="2:7">
      <c r="B54" s="89" t="s">
        <v>209</v>
      </c>
      <c r="C54" s="94" t="s">
        <v>211</v>
      </c>
      <c r="D54" s="20">
        <f>E54/100*25</f>
        <v>0</v>
      </c>
      <c r="E54" s="96">
        <f>(BJ40+BM40+BP40+BS40+BV40)/5</f>
        <v>0</v>
      </c>
      <c r="F54" s="93"/>
      <c r="G54" s="93"/>
    </row>
    <row r="55" spans="2:7">
      <c r="B55" s="89"/>
      <c r="C55" s="94"/>
      <c r="D55" s="102">
        <f>SUM(D52:D54)</f>
        <v>0</v>
      </c>
      <c r="E55" s="97">
        <f>SUM(E52:E54)</f>
        <v>0</v>
      </c>
      <c r="F55" s="93"/>
      <c r="G55" s="93"/>
    </row>
    <row r="56" spans="2:7">
      <c r="B56" s="89"/>
      <c r="C56" s="94"/>
      <c r="D56" s="98" t="s">
        <v>15</v>
      </c>
      <c r="E56" s="99"/>
      <c r="F56" s="103" t="s">
        <v>16</v>
      </c>
      <c r="G56" s="104"/>
    </row>
    <row r="57" spans="2:7">
      <c r="B57" s="89" t="s">
        <v>206</v>
      </c>
      <c r="C57" s="94" t="s">
        <v>212</v>
      </c>
      <c r="D57" s="20">
        <f>E57/100*25</f>
        <v>0</v>
      </c>
      <c r="E57" s="96">
        <f>(BW40+BZ40+CC40+CF40)/4</f>
        <v>0</v>
      </c>
      <c r="F57" s="20">
        <f>G57/100*25</f>
        <v>0</v>
      </c>
      <c r="G57" s="96">
        <f>(CI40+CL40+CO40+CR40+CU40+CX40)/6</f>
        <v>0</v>
      </c>
    </row>
    <row r="58" spans="2:7">
      <c r="B58" s="89" t="s">
        <v>208</v>
      </c>
      <c r="C58" s="94" t="s">
        <v>212</v>
      </c>
      <c r="D58" s="20">
        <f>E58/100*25</f>
        <v>0</v>
      </c>
      <c r="E58" s="96">
        <f>(BX40+CA40+CD40+CG40)/4</f>
        <v>0</v>
      </c>
      <c r="F58" s="20">
        <f t="shared" ref="F58:F59" si="6">G58/100*25</f>
        <v>0</v>
      </c>
      <c r="G58" s="96">
        <f>(CJ40+CM40+CP40+CS40+CV40+CY40)/6</f>
        <v>0</v>
      </c>
    </row>
    <row r="59" spans="2:7">
      <c r="B59" s="89" t="s">
        <v>209</v>
      </c>
      <c r="C59" s="94" t="s">
        <v>212</v>
      </c>
      <c r="D59" s="20">
        <f>E59/100*25</f>
        <v>0</v>
      </c>
      <c r="E59" s="96">
        <f>(BY40+CB40+CE40+CH40)/4</f>
        <v>0</v>
      </c>
      <c r="F59" s="20">
        <f t="shared" si="6"/>
        <v>0</v>
      </c>
      <c r="G59" s="96">
        <f>(CK40+CN40+CQ40+CT40+CW40+CZ40)/6</f>
        <v>0</v>
      </c>
    </row>
    <row r="60" spans="2:7">
      <c r="B60" s="89"/>
      <c r="C60" s="94"/>
      <c r="D60" s="102">
        <f>SUM(D57:D59)</f>
        <v>0</v>
      </c>
      <c r="E60" s="102">
        <f>SUM(E57:E59)</f>
        <v>0</v>
      </c>
      <c r="F60" s="102">
        <f>SUM(F57:F59)</f>
        <v>0</v>
      </c>
      <c r="G60" s="102">
        <f>SUM(G57:G59)</f>
        <v>0</v>
      </c>
    </row>
    <row r="61" spans="2:7">
      <c r="B61" s="89" t="s">
        <v>206</v>
      </c>
      <c r="C61" s="94" t="s">
        <v>213</v>
      </c>
      <c r="D61" s="20">
        <f>E61/100*25</f>
        <v>0</v>
      </c>
      <c r="E61" s="96">
        <f>(DA40+DD40+DG40+DJ40+DM40)/5</f>
        <v>0</v>
      </c>
      <c r="F61" s="93"/>
      <c r="G61" s="93"/>
    </row>
    <row r="62" spans="2:7">
      <c r="B62" s="89" t="s">
        <v>208</v>
      </c>
      <c r="C62" s="94" t="s">
        <v>213</v>
      </c>
      <c r="D62" s="20">
        <f>E62/100*25</f>
        <v>0</v>
      </c>
      <c r="E62" s="96">
        <f>(DB40+DE40+DH40+DK40+DN40)/5</f>
        <v>0</v>
      </c>
      <c r="F62" s="93"/>
      <c r="G62" s="93"/>
    </row>
    <row r="63" spans="2:7">
      <c r="B63" s="89" t="s">
        <v>209</v>
      </c>
      <c r="C63" s="94" t="s">
        <v>213</v>
      </c>
      <c r="D63" s="20">
        <f>E63/100*25</f>
        <v>0</v>
      </c>
      <c r="E63" s="96">
        <f>(DC40+DF40+DI40+DL40+DO40)/5</f>
        <v>0</v>
      </c>
      <c r="F63" s="93"/>
      <c r="G63" s="93"/>
    </row>
    <row r="64" spans="2:7">
      <c r="B64" s="89"/>
      <c r="C64" s="94"/>
      <c r="D64" s="102">
        <f>SUM(D61:D63)</f>
        <v>0</v>
      </c>
      <c r="E64" s="102">
        <f>SUM(E61:E63)</f>
        <v>0</v>
      </c>
      <c r="F64" s="93"/>
      <c r="G64" s="93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C14" sqref="C14:DR14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214</v>
      </c>
      <c r="B1" s="58" t="s">
        <v>215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4" t="s">
        <v>216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DP2" s="5" t="s">
        <v>3</v>
      </c>
      <c r="DQ2" s="5"/>
    </row>
    <row r="3" ht="15.75" spans="1:254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spans="1:254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60" t="s">
        <v>7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12" t="s">
        <v>8</v>
      </c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 t="s">
        <v>9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254">
      <c r="A6" s="7"/>
      <c r="B6" s="7"/>
      <c r="C6" s="17" t="s">
        <v>11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12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 t="s">
        <v>13</v>
      </c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 t="s">
        <v>14</v>
      </c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 t="s">
        <v>217</v>
      </c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 t="s">
        <v>15</v>
      </c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9" t="s">
        <v>218</v>
      </c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 t="s">
        <v>219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 t="s">
        <v>16</v>
      </c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8" t="s">
        <v>17</v>
      </c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</row>
    <row r="7" ht="0.75" customHeight="1" spans="1:254">
      <c r="A7" s="7"/>
      <c r="B7" s="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</row>
    <row r="8" ht="15.75" hidden="1" spans="1:254">
      <c r="A8" s="7"/>
      <c r="B8" s="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</row>
    <row r="9" ht="15.75" hidden="1" spans="1:254">
      <c r="A9" s="7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</row>
    <row r="10" ht="15.75" hidden="1" spans="1:254">
      <c r="A10" s="7"/>
      <c r="B10" s="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</row>
    <row r="11" ht="15.75" hidden="1" spans="1:254">
      <c r="A11" s="7"/>
      <c r="B11" s="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</row>
    <row r="12" ht="15.75" spans="1:254">
      <c r="A12" s="7"/>
      <c r="B12" s="7"/>
      <c r="C12" s="17" t="s">
        <v>220</v>
      </c>
      <c r="D12" s="17" t="s">
        <v>19</v>
      </c>
      <c r="E12" s="17" t="s">
        <v>20</v>
      </c>
      <c r="F12" s="17" t="s">
        <v>221</v>
      </c>
      <c r="G12" s="17" t="s">
        <v>22</v>
      </c>
      <c r="H12" s="17" t="s">
        <v>23</v>
      </c>
      <c r="I12" s="17" t="s">
        <v>222</v>
      </c>
      <c r="J12" s="17" t="s">
        <v>25</v>
      </c>
      <c r="K12" s="17" t="s">
        <v>26</v>
      </c>
      <c r="L12" s="17" t="s">
        <v>223</v>
      </c>
      <c r="M12" s="17" t="s">
        <v>25</v>
      </c>
      <c r="N12" s="17" t="s">
        <v>26</v>
      </c>
      <c r="O12" s="17" t="s">
        <v>224</v>
      </c>
      <c r="P12" s="17"/>
      <c r="Q12" s="17"/>
      <c r="R12" s="17" t="s">
        <v>19</v>
      </c>
      <c r="S12" s="17"/>
      <c r="T12" s="17"/>
      <c r="U12" s="17" t="s">
        <v>225</v>
      </c>
      <c r="V12" s="17"/>
      <c r="W12" s="17"/>
      <c r="X12" s="17" t="s">
        <v>28</v>
      </c>
      <c r="Y12" s="17"/>
      <c r="Z12" s="17"/>
      <c r="AA12" s="17" t="s">
        <v>22</v>
      </c>
      <c r="AB12" s="17"/>
      <c r="AC12" s="17"/>
      <c r="AD12" s="17" t="s">
        <v>23</v>
      </c>
      <c r="AE12" s="17"/>
      <c r="AF12" s="17"/>
      <c r="AG12" s="18" t="s">
        <v>33</v>
      </c>
      <c r="AH12" s="18"/>
      <c r="AI12" s="18"/>
      <c r="AJ12" s="17" t="s">
        <v>25</v>
      </c>
      <c r="AK12" s="17"/>
      <c r="AL12" s="17"/>
      <c r="AM12" s="18" t="s">
        <v>226</v>
      </c>
      <c r="AN12" s="18"/>
      <c r="AO12" s="18"/>
      <c r="AP12" s="18" t="s">
        <v>227</v>
      </c>
      <c r="AQ12" s="18"/>
      <c r="AR12" s="18"/>
      <c r="AS12" s="18" t="s">
        <v>228</v>
      </c>
      <c r="AT12" s="18"/>
      <c r="AU12" s="18"/>
      <c r="AV12" s="18" t="s">
        <v>229</v>
      </c>
      <c r="AW12" s="18"/>
      <c r="AX12" s="18"/>
      <c r="AY12" s="18" t="s">
        <v>230</v>
      </c>
      <c r="AZ12" s="18"/>
      <c r="BA12" s="18"/>
      <c r="BB12" s="18" t="s">
        <v>231</v>
      </c>
      <c r="BC12" s="18"/>
      <c r="BD12" s="18"/>
      <c r="BE12" s="18" t="s">
        <v>232</v>
      </c>
      <c r="BF12" s="18"/>
      <c r="BG12" s="18"/>
      <c r="BH12" s="18" t="s">
        <v>233</v>
      </c>
      <c r="BI12" s="18"/>
      <c r="BJ12" s="18"/>
      <c r="BK12" s="18" t="s">
        <v>234</v>
      </c>
      <c r="BL12" s="18"/>
      <c r="BM12" s="18"/>
      <c r="BN12" s="18" t="s">
        <v>235</v>
      </c>
      <c r="BO12" s="18"/>
      <c r="BP12" s="18"/>
      <c r="BQ12" s="18" t="s">
        <v>236</v>
      </c>
      <c r="BR12" s="18"/>
      <c r="BS12" s="18"/>
      <c r="BT12" s="18" t="s">
        <v>237</v>
      </c>
      <c r="BU12" s="18"/>
      <c r="BV12" s="18"/>
      <c r="BW12" s="18" t="s">
        <v>238</v>
      </c>
      <c r="BX12" s="18"/>
      <c r="BY12" s="18"/>
      <c r="BZ12" s="18" t="s">
        <v>239</v>
      </c>
      <c r="CA12" s="18"/>
      <c r="CB12" s="18"/>
      <c r="CC12" s="18" t="s">
        <v>240</v>
      </c>
      <c r="CD12" s="18"/>
      <c r="CE12" s="18"/>
      <c r="CF12" s="18" t="s">
        <v>241</v>
      </c>
      <c r="CG12" s="18"/>
      <c r="CH12" s="18"/>
      <c r="CI12" s="18" t="s">
        <v>242</v>
      </c>
      <c r="CJ12" s="18"/>
      <c r="CK12" s="18"/>
      <c r="CL12" s="18" t="s">
        <v>243</v>
      </c>
      <c r="CM12" s="18"/>
      <c r="CN12" s="18"/>
      <c r="CO12" s="18" t="s">
        <v>244</v>
      </c>
      <c r="CP12" s="18"/>
      <c r="CQ12" s="18"/>
      <c r="CR12" s="18" t="s">
        <v>245</v>
      </c>
      <c r="CS12" s="18"/>
      <c r="CT12" s="18"/>
      <c r="CU12" s="18" t="s">
        <v>246</v>
      </c>
      <c r="CV12" s="18"/>
      <c r="CW12" s="18"/>
      <c r="CX12" s="18" t="s">
        <v>247</v>
      </c>
      <c r="CY12" s="18"/>
      <c r="CZ12" s="18"/>
      <c r="DA12" s="18" t="s">
        <v>248</v>
      </c>
      <c r="DB12" s="18"/>
      <c r="DC12" s="18"/>
      <c r="DD12" s="18" t="s">
        <v>249</v>
      </c>
      <c r="DE12" s="18"/>
      <c r="DF12" s="18"/>
      <c r="DG12" s="18" t="s">
        <v>250</v>
      </c>
      <c r="DH12" s="18"/>
      <c r="DI12" s="18"/>
      <c r="DJ12" s="18" t="s">
        <v>251</v>
      </c>
      <c r="DK12" s="18"/>
      <c r="DL12" s="18"/>
      <c r="DM12" s="18" t="s">
        <v>252</v>
      </c>
      <c r="DN12" s="18"/>
      <c r="DO12" s="18"/>
      <c r="DP12" s="18" t="s">
        <v>253</v>
      </c>
      <c r="DQ12" s="18"/>
      <c r="DR12" s="18"/>
    </row>
    <row r="13" ht="59.25" customHeight="1" spans="1:254">
      <c r="A13" s="7"/>
      <c r="B13" s="7"/>
      <c r="C13" s="22" t="s">
        <v>254</v>
      </c>
      <c r="D13" s="22"/>
      <c r="E13" s="22"/>
      <c r="F13" s="22" t="s">
        <v>255</v>
      </c>
      <c r="G13" s="22"/>
      <c r="H13" s="22"/>
      <c r="I13" s="22" t="s">
        <v>256</v>
      </c>
      <c r="J13" s="22"/>
      <c r="K13" s="22"/>
      <c r="L13" s="22" t="s">
        <v>257</v>
      </c>
      <c r="M13" s="22"/>
      <c r="N13" s="22"/>
      <c r="O13" s="22" t="s">
        <v>258</v>
      </c>
      <c r="P13" s="22"/>
      <c r="Q13" s="22"/>
      <c r="R13" s="22" t="s">
        <v>259</v>
      </c>
      <c r="S13" s="22"/>
      <c r="T13" s="22"/>
      <c r="U13" s="22" t="s">
        <v>260</v>
      </c>
      <c r="V13" s="22"/>
      <c r="W13" s="22"/>
      <c r="X13" s="22" t="s">
        <v>261</v>
      </c>
      <c r="Y13" s="22"/>
      <c r="Z13" s="22"/>
      <c r="AA13" s="22" t="s">
        <v>262</v>
      </c>
      <c r="AB13" s="22"/>
      <c r="AC13" s="22"/>
      <c r="AD13" s="22" t="s">
        <v>263</v>
      </c>
      <c r="AE13" s="22"/>
      <c r="AF13" s="22"/>
      <c r="AG13" s="22" t="s">
        <v>264</v>
      </c>
      <c r="AH13" s="22"/>
      <c r="AI13" s="22"/>
      <c r="AJ13" s="22" t="s">
        <v>265</v>
      </c>
      <c r="AK13" s="22"/>
      <c r="AL13" s="22"/>
      <c r="AM13" s="22" t="s">
        <v>266</v>
      </c>
      <c r="AN13" s="22"/>
      <c r="AO13" s="22"/>
      <c r="AP13" s="22" t="s">
        <v>267</v>
      </c>
      <c r="AQ13" s="22"/>
      <c r="AR13" s="22"/>
      <c r="AS13" s="22" t="s">
        <v>268</v>
      </c>
      <c r="AT13" s="22"/>
      <c r="AU13" s="22"/>
      <c r="AV13" s="22" t="s">
        <v>269</v>
      </c>
      <c r="AW13" s="22"/>
      <c r="AX13" s="22"/>
      <c r="AY13" s="22" t="s">
        <v>270</v>
      </c>
      <c r="AZ13" s="22"/>
      <c r="BA13" s="22"/>
      <c r="BB13" s="22" t="s">
        <v>271</v>
      </c>
      <c r="BC13" s="22"/>
      <c r="BD13" s="22"/>
      <c r="BE13" s="22" t="s">
        <v>272</v>
      </c>
      <c r="BF13" s="22"/>
      <c r="BG13" s="22"/>
      <c r="BH13" s="22" t="s">
        <v>273</v>
      </c>
      <c r="BI13" s="22"/>
      <c r="BJ13" s="22"/>
      <c r="BK13" s="22" t="s">
        <v>274</v>
      </c>
      <c r="BL13" s="22"/>
      <c r="BM13" s="22"/>
      <c r="BN13" s="22" t="s">
        <v>275</v>
      </c>
      <c r="BO13" s="22"/>
      <c r="BP13" s="22"/>
      <c r="BQ13" s="22" t="s">
        <v>276</v>
      </c>
      <c r="BR13" s="22"/>
      <c r="BS13" s="22"/>
      <c r="BT13" s="22" t="s">
        <v>277</v>
      </c>
      <c r="BU13" s="22"/>
      <c r="BV13" s="22"/>
      <c r="BW13" s="22" t="s">
        <v>278</v>
      </c>
      <c r="BX13" s="22"/>
      <c r="BY13" s="22"/>
      <c r="BZ13" s="22" t="s">
        <v>279</v>
      </c>
      <c r="CA13" s="22"/>
      <c r="CB13" s="22"/>
      <c r="CC13" s="22" t="s">
        <v>280</v>
      </c>
      <c r="CD13" s="22"/>
      <c r="CE13" s="22"/>
      <c r="CF13" s="22" t="s">
        <v>281</v>
      </c>
      <c r="CG13" s="22"/>
      <c r="CH13" s="22"/>
      <c r="CI13" s="22" t="s">
        <v>282</v>
      </c>
      <c r="CJ13" s="22"/>
      <c r="CK13" s="22"/>
      <c r="CL13" s="22" t="s">
        <v>283</v>
      </c>
      <c r="CM13" s="22"/>
      <c r="CN13" s="22"/>
      <c r="CO13" s="22" t="s">
        <v>284</v>
      </c>
      <c r="CP13" s="22"/>
      <c r="CQ13" s="22"/>
      <c r="CR13" s="22" t="s">
        <v>285</v>
      </c>
      <c r="CS13" s="22"/>
      <c r="CT13" s="22"/>
      <c r="CU13" s="22" t="s">
        <v>286</v>
      </c>
      <c r="CV13" s="22"/>
      <c r="CW13" s="22"/>
      <c r="CX13" s="22" t="s">
        <v>287</v>
      </c>
      <c r="CY13" s="22"/>
      <c r="CZ13" s="22"/>
      <c r="DA13" s="22" t="s">
        <v>288</v>
      </c>
      <c r="DB13" s="22"/>
      <c r="DC13" s="22"/>
      <c r="DD13" s="22" t="s">
        <v>289</v>
      </c>
      <c r="DE13" s="22"/>
      <c r="DF13" s="22"/>
      <c r="DG13" s="22" t="s">
        <v>290</v>
      </c>
      <c r="DH13" s="22"/>
      <c r="DI13" s="22"/>
      <c r="DJ13" s="22" t="s">
        <v>291</v>
      </c>
      <c r="DK13" s="22"/>
      <c r="DL13" s="22"/>
      <c r="DM13" s="22" t="s">
        <v>292</v>
      </c>
      <c r="DN13" s="22"/>
      <c r="DO13" s="22"/>
      <c r="DP13" s="22" t="s">
        <v>293</v>
      </c>
      <c r="DQ13" s="22"/>
      <c r="DR13" s="22"/>
    </row>
    <row r="14" ht="83.25" customHeight="1" spans="1:254">
      <c r="A14" s="7"/>
      <c r="B14" s="7"/>
      <c r="C14" s="22" t="s">
        <v>294</v>
      </c>
      <c r="D14" s="22" t="s">
        <v>295</v>
      </c>
      <c r="E14" s="22" t="s">
        <v>296</v>
      </c>
      <c r="F14" s="22" t="s">
        <v>116</v>
      </c>
      <c r="G14" s="22" t="s">
        <v>156</v>
      </c>
      <c r="H14" s="22" t="s">
        <v>157</v>
      </c>
      <c r="I14" s="22" t="s">
        <v>297</v>
      </c>
      <c r="J14" s="22" t="s">
        <v>298</v>
      </c>
      <c r="K14" s="22" t="s">
        <v>299</v>
      </c>
      <c r="L14" s="22" t="s">
        <v>300</v>
      </c>
      <c r="M14" s="22" t="s">
        <v>301</v>
      </c>
      <c r="N14" s="22" t="s">
        <v>302</v>
      </c>
      <c r="O14" s="22" t="s">
        <v>303</v>
      </c>
      <c r="P14" s="22" t="s">
        <v>141</v>
      </c>
      <c r="Q14" s="22" t="s">
        <v>142</v>
      </c>
      <c r="R14" s="22" t="s">
        <v>304</v>
      </c>
      <c r="S14" s="22" t="s">
        <v>305</v>
      </c>
      <c r="T14" s="22" t="s">
        <v>306</v>
      </c>
      <c r="U14" s="22" t="s">
        <v>138</v>
      </c>
      <c r="V14" s="22" t="s">
        <v>305</v>
      </c>
      <c r="W14" s="22" t="s">
        <v>126</v>
      </c>
      <c r="X14" s="22" t="s">
        <v>307</v>
      </c>
      <c r="Y14" s="22" t="s">
        <v>308</v>
      </c>
      <c r="Z14" s="22" t="s">
        <v>309</v>
      </c>
      <c r="AA14" s="22" t="s">
        <v>186</v>
      </c>
      <c r="AB14" s="22" t="s">
        <v>310</v>
      </c>
      <c r="AC14" s="22" t="s">
        <v>306</v>
      </c>
      <c r="AD14" s="22" t="s">
        <v>311</v>
      </c>
      <c r="AE14" s="22" t="s">
        <v>312</v>
      </c>
      <c r="AF14" s="22" t="s">
        <v>313</v>
      </c>
      <c r="AG14" s="22" t="s">
        <v>314</v>
      </c>
      <c r="AH14" s="22" t="s">
        <v>315</v>
      </c>
      <c r="AI14" s="22" t="s">
        <v>316</v>
      </c>
      <c r="AJ14" s="22" t="s">
        <v>317</v>
      </c>
      <c r="AK14" s="22" t="s">
        <v>318</v>
      </c>
      <c r="AL14" s="22" t="s">
        <v>319</v>
      </c>
      <c r="AM14" s="22" t="s">
        <v>320</v>
      </c>
      <c r="AN14" s="22" t="s">
        <v>156</v>
      </c>
      <c r="AO14" s="22" t="s">
        <v>321</v>
      </c>
      <c r="AP14" s="22" t="s">
        <v>322</v>
      </c>
      <c r="AQ14" s="22" t="s">
        <v>323</v>
      </c>
      <c r="AR14" s="22" t="s">
        <v>324</v>
      </c>
      <c r="AS14" s="22" t="s">
        <v>325</v>
      </c>
      <c r="AT14" s="22" t="s">
        <v>326</v>
      </c>
      <c r="AU14" s="22" t="s">
        <v>327</v>
      </c>
      <c r="AV14" s="22" t="s">
        <v>328</v>
      </c>
      <c r="AW14" s="22" t="s">
        <v>329</v>
      </c>
      <c r="AX14" s="22" t="s">
        <v>330</v>
      </c>
      <c r="AY14" s="22" t="s">
        <v>331</v>
      </c>
      <c r="AZ14" s="22" t="s">
        <v>332</v>
      </c>
      <c r="BA14" s="22" t="s">
        <v>333</v>
      </c>
      <c r="BB14" s="22" t="s">
        <v>334</v>
      </c>
      <c r="BC14" s="22" t="s">
        <v>305</v>
      </c>
      <c r="BD14" s="22" t="s">
        <v>335</v>
      </c>
      <c r="BE14" s="22" t="s">
        <v>336</v>
      </c>
      <c r="BF14" s="22" t="s">
        <v>112</v>
      </c>
      <c r="BG14" s="22" t="s">
        <v>337</v>
      </c>
      <c r="BH14" s="22" t="s">
        <v>105</v>
      </c>
      <c r="BI14" s="22" t="s">
        <v>338</v>
      </c>
      <c r="BJ14" s="22" t="s">
        <v>339</v>
      </c>
      <c r="BK14" s="22" t="s">
        <v>340</v>
      </c>
      <c r="BL14" s="22" t="s">
        <v>341</v>
      </c>
      <c r="BM14" s="22" t="s">
        <v>342</v>
      </c>
      <c r="BN14" s="22" t="s">
        <v>343</v>
      </c>
      <c r="BO14" s="22" t="s">
        <v>106</v>
      </c>
      <c r="BP14" s="22" t="s">
        <v>107</v>
      </c>
      <c r="BQ14" s="22" t="s">
        <v>344</v>
      </c>
      <c r="BR14" s="22" t="s">
        <v>112</v>
      </c>
      <c r="BS14" s="22" t="s">
        <v>321</v>
      </c>
      <c r="BT14" s="22" t="s">
        <v>345</v>
      </c>
      <c r="BU14" s="22" t="s">
        <v>346</v>
      </c>
      <c r="BV14" s="22" t="s">
        <v>347</v>
      </c>
      <c r="BW14" s="22" t="s">
        <v>348</v>
      </c>
      <c r="BX14" s="22" t="s">
        <v>349</v>
      </c>
      <c r="BY14" s="22" t="s">
        <v>350</v>
      </c>
      <c r="BZ14" s="22" t="s">
        <v>351</v>
      </c>
      <c r="CA14" s="22" t="s">
        <v>352</v>
      </c>
      <c r="CB14" s="22" t="s">
        <v>353</v>
      </c>
      <c r="CC14" s="22" t="s">
        <v>354</v>
      </c>
      <c r="CD14" s="22" t="s">
        <v>355</v>
      </c>
      <c r="CE14" s="22" t="s">
        <v>356</v>
      </c>
      <c r="CF14" s="22" t="s">
        <v>357</v>
      </c>
      <c r="CG14" s="22" t="s">
        <v>358</v>
      </c>
      <c r="CH14" s="22" t="s">
        <v>160</v>
      </c>
      <c r="CI14" s="22" t="s">
        <v>359</v>
      </c>
      <c r="CJ14" s="22" t="s">
        <v>360</v>
      </c>
      <c r="CK14" s="22" t="s">
        <v>179</v>
      </c>
      <c r="CL14" s="22" t="s">
        <v>361</v>
      </c>
      <c r="CM14" s="22" t="s">
        <v>362</v>
      </c>
      <c r="CN14" s="22" t="s">
        <v>363</v>
      </c>
      <c r="CO14" s="22" t="s">
        <v>364</v>
      </c>
      <c r="CP14" s="22" t="s">
        <v>365</v>
      </c>
      <c r="CQ14" s="22" t="s">
        <v>366</v>
      </c>
      <c r="CR14" s="22" t="s">
        <v>367</v>
      </c>
      <c r="CS14" s="22" t="s">
        <v>368</v>
      </c>
      <c r="CT14" s="22" t="s">
        <v>369</v>
      </c>
      <c r="CU14" s="22" t="s">
        <v>370</v>
      </c>
      <c r="CV14" s="22" t="s">
        <v>371</v>
      </c>
      <c r="CW14" s="22" t="s">
        <v>372</v>
      </c>
      <c r="CX14" s="22" t="s">
        <v>373</v>
      </c>
      <c r="CY14" s="22" t="s">
        <v>374</v>
      </c>
      <c r="CZ14" s="22" t="s">
        <v>375</v>
      </c>
      <c r="DA14" s="22" t="s">
        <v>376</v>
      </c>
      <c r="DB14" s="22" t="s">
        <v>377</v>
      </c>
      <c r="DC14" s="22" t="s">
        <v>378</v>
      </c>
      <c r="DD14" s="22" t="s">
        <v>379</v>
      </c>
      <c r="DE14" s="22" t="s">
        <v>380</v>
      </c>
      <c r="DF14" s="22" t="s">
        <v>167</v>
      </c>
      <c r="DG14" s="22" t="s">
        <v>381</v>
      </c>
      <c r="DH14" s="22" t="s">
        <v>382</v>
      </c>
      <c r="DI14" s="22" t="s">
        <v>383</v>
      </c>
      <c r="DJ14" s="22" t="s">
        <v>384</v>
      </c>
      <c r="DK14" s="22" t="s">
        <v>385</v>
      </c>
      <c r="DL14" s="22" t="s">
        <v>386</v>
      </c>
      <c r="DM14" s="22" t="s">
        <v>387</v>
      </c>
      <c r="DN14" s="22" t="s">
        <v>388</v>
      </c>
      <c r="DO14" s="22" t="s">
        <v>389</v>
      </c>
      <c r="DP14" s="22" t="s">
        <v>390</v>
      </c>
      <c r="DQ14" s="22" t="s">
        <v>391</v>
      </c>
      <c r="DR14" s="22" t="s">
        <v>392</v>
      </c>
    </row>
    <row r="15" ht="15.75" spans="1:254">
      <c r="A15" s="61">
        <v>1</v>
      </c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ht="15.75" spans="1:254">
      <c r="A16" s="64">
        <v>2</v>
      </c>
      <c r="B16" s="6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ht="15.75" spans="1:254">
      <c r="A17" s="64">
        <v>3</v>
      </c>
      <c r="B17" s="6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ht="15.75" spans="1:254">
      <c r="A18" s="64">
        <v>4</v>
      </c>
      <c r="B18" s="65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ht="15.75" spans="1:254">
      <c r="A19" s="64">
        <v>5</v>
      </c>
      <c r="B19" s="6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ht="15.75" spans="1:254">
      <c r="A20" s="64">
        <v>6</v>
      </c>
      <c r="B20" s="6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ht="15.75" spans="1:254">
      <c r="A21" s="64">
        <v>7</v>
      </c>
      <c r="B21" s="6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16">
        <v>8</v>
      </c>
      <c r="B22" s="2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</row>
    <row r="23" spans="1:254">
      <c r="A23" s="16">
        <v>9</v>
      </c>
      <c r="B23" s="2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</row>
    <row r="24" spans="1:254">
      <c r="A24" s="16">
        <v>10</v>
      </c>
      <c r="B24" s="21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</row>
    <row r="25" ht="15.75" spans="1:254">
      <c r="A25" s="16">
        <v>11</v>
      </c>
      <c r="B25" s="21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ht="15.75" spans="1:254">
      <c r="A26" s="16">
        <v>12</v>
      </c>
      <c r="B26" s="21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ht="15.75" spans="1:254">
      <c r="A27" s="16">
        <v>13</v>
      </c>
      <c r="B27" s="21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ht="15.75" spans="1:254">
      <c r="A28" s="16">
        <v>14</v>
      </c>
      <c r="B28" s="21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ht="15.75" spans="1:254">
      <c r="A29" s="16">
        <v>15</v>
      </c>
      <c r="B29" s="2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ht="15.75" spans="1:254">
      <c r="A30" s="16">
        <v>16</v>
      </c>
      <c r="B30" s="21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ht="15.75" spans="1:254">
      <c r="A31" s="16">
        <v>17</v>
      </c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ht="15.75" spans="1:254">
      <c r="A32" s="16">
        <v>18</v>
      </c>
      <c r="B32" s="21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ht="15.75" spans="1:254">
      <c r="A33" s="16">
        <v>19</v>
      </c>
      <c r="B33" s="21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ht="15.75" spans="1:254">
      <c r="A34" s="16">
        <v>20</v>
      </c>
      <c r="B34" s="21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ht="15.75" spans="1:254">
      <c r="A35" s="16">
        <v>21</v>
      </c>
      <c r="B35" s="2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ht="15.75" spans="1:254">
      <c r="A36" s="16">
        <v>22</v>
      </c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16">
        <v>23</v>
      </c>
      <c r="B37" s="2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</row>
    <row r="38" spans="1:254">
      <c r="A38" s="16">
        <v>24</v>
      </c>
      <c r="B38" s="2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</row>
    <row r="39" spans="1:254">
      <c r="A39" s="16">
        <v>25</v>
      </c>
      <c r="B39" s="2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</row>
    <row r="40" spans="1:254">
      <c r="A40" s="29" t="s">
        <v>393</v>
      </c>
      <c r="B40" s="30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254">
      <c r="A41" s="31" t="s">
        <v>394</v>
      </c>
      <c r="B41" s="32"/>
      <c r="C41" s="66">
        <f>C40/25%</f>
        <v>0</v>
      </c>
      <c r="D41" s="66">
        <f t="shared" ref="D41:BO41" si="6">D40/25%</f>
        <v>0</v>
      </c>
      <c r="E41" s="66">
        <f t="shared" si="6"/>
        <v>0</v>
      </c>
      <c r="F41" s="66">
        <f t="shared" si="6"/>
        <v>0</v>
      </c>
      <c r="G41" s="66">
        <f t="shared" si="6"/>
        <v>0</v>
      </c>
      <c r="H41" s="66">
        <f t="shared" si="6"/>
        <v>0</v>
      </c>
      <c r="I41" s="66">
        <f t="shared" si="6"/>
        <v>0</v>
      </c>
      <c r="J41" s="66">
        <f t="shared" si="6"/>
        <v>0</v>
      </c>
      <c r="K41" s="66">
        <f t="shared" si="6"/>
        <v>0</v>
      </c>
      <c r="L41" s="66">
        <f t="shared" si="6"/>
        <v>0</v>
      </c>
      <c r="M41" s="66">
        <f t="shared" si="6"/>
        <v>0</v>
      </c>
      <c r="N41" s="66">
        <f t="shared" si="6"/>
        <v>0</v>
      </c>
      <c r="O41" s="66">
        <f t="shared" si="6"/>
        <v>0</v>
      </c>
      <c r="P41" s="66">
        <f t="shared" si="6"/>
        <v>0</v>
      </c>
      <c r="Q41" s="66">
        <f t="shared" si="6"/>
        <v>0</v>
      </c>
      <c r="R41" s="66">
        <f t="shared" si="6"/>
        <v>0</v>
      </c>
      <c r="S41" s="66">
        <f t="shared" si="6"/>
        <v>0</v>
      </c>
      <c r="T41" s="66">
        <f t="shared" si="6"/>
        <v>0</v>
      </c>
      <c r="U41" s="66">
        <f t="shared" si="6"/>
        <v>0</v>
      </c>
      <c r="V41" s="66">
        <f t="shared" si="6"/>
        <v>0</v>
      </c>
      <c r="W41" s="66">
        <f t="shared" si="6"/>
        <v>0</v>
      </c>
      <c r="X41" s="66">
        <f t="shared" si="6"/>
        <v>0</v>
      </c>
      <c r="Y41" s="66">
        <f t="shared" si="6"/>
        <v>0</v>
      </c>
      <c r="Z41" s="66">
        <f t="shared" si="6"/>
        <v>0</v>
      </c>
      <c r="AA41" s="66">
        <f t="shared" si="6"/>
        <v>0</v>
      </c>
      <c r="AB41" s="66">
        <f t="shared" si="6"/>
        <v>0</v>
      </c>
      <c r="AC41" s="66">
        <f t="shared" si="6"/>
        <v>0</v>
      </c>
      <c r="AD41" s="66">
        <f t="shared" si="6"/>
        <v>0</v>
      </c>
      <c r="AE41" s="66">
        <f t="shared" si="6"/>
        <v>0</v>
      </c>
      <c r="AF41" s="66">
        <f t="shared" si="6"/>
        <v>0</v>
      </c>
      <c r="AG41" s="66">
        <f t="shared" si="6"/>
        <v>0</v>
      </c>
      <c r="AH41" s="66">
        <f t="shared" si="6"/>
        <v>0</v>
      </c>
      <c r="AI41" s="66">
        <f t="shared" si="6"/>
        <v>0</v>
      </c>
      <c r="AJ41" s="66">
        <f t="shared" si="6"/>
        <v>0</v>
      </c>
      <c r="AK41" s="66">
        <f t="shared" si="6"/>
        <v>0</v>
      </c>
      <c r="AL41" s="66">
        <f t="shared" si="6"/>
        <v>0</v>
      </c>
      <c r="AM41" s="66">
        <f t="shared" si="6"/>
        <v>0</v>
      </c>
      <c r="AN41" s="66">
        <f t="shared" si="6"/>
        <v>0</v>
      </c>
      <c r="AO41" s="66">
        <f t="shared" si="6"/>
        <v>0</v>
      </c>
      <c r="AP41" s="66">
        <f t="shared" si="6"/>
        <v>0</v>
      </c>
      <c r="AQ41" s="66">
        <f t="shared" si="6"/>
        <v>0</v>
      </c>
      <c r="AR41" s="66">
        <f t="shared" si="6"/>
        <v>0</v>
      </c>
      <c r="AS41" s="66">
        <f t="shared" si="6"/>
        <v>0</v>
      </c>
      <c r="AT41" s="66">
        <f t="shared" si="6"/>
        <v>0</v>
      </c>
      <c r="AU41" s="66">
        <f t="shared" si="6"/>
        <v>0</v>
      </c>
      <c r="AV41" s="66">
        <f t="shared" si="6"/>
        <v>0</v>
      </c>
      <c r="AW41" s="66">
        <f t="shared" si="6"/>
        <v>0</v>
      </c>
      <c r="AX41" s="66">
        <f t="shared" si="6"/>
        <v>0</v>
      </c>
      <c r="AY41" s="66">
        <f t="shared" si="6"/>
        <v>0</v>
      </c>
      <c r="AZ41" s="66">
        <f t="shared" si="6"/>
        <v>0</v>
      </c>
      <c r="BA41" s="66">
        <f t="shared" si="6"/>
        <v>0</v>
      </c>
      <c r="BB41" s="66">
        <f t="shared" si="6"/>
        <v>0</v>
      </c>
      <c r="BC41" s="66">
        <f t="shared" si="6"/>
        <v>0</v>
      </c>
      <c r="BD41" s="66">
        <f t="shared" si="6"/>
        <v>0</v>
      </c>
      <c r="BE41" s="66">
        <f t="shared" si="6"/>
        <v>0</v>
      </c>
      <c r="BF41" s="66">
        <f t="shared" si="6"/>
        <v>0</v>
      </c>
      <c r="BG41" s="66">
        <f t="shared" si="6"/>
        <v>0</v>
      </c>
      <c r="BH41" s="66">
        <f t="shared" si="6"/>
        <v>0</v>
      </c>
      <c r="BI41" s="66">
        <f t="shared" si="6"/>
        <v>0</v>
      </c>
      <c r="BJ41" s="66">
        <f t="shared" si="6"/>
        <v>0</v>
      </c>
      <c r="BK41" s="66">
        <f t="shared" si="6"/>
        <v>0</v>
      </c>
      <c r="BL41" s="66">
        <f t="shared" si="6"/>
        <v>0</v>
      </c>
      <c r="BM41" s="66">
        <f t="shared" si="6"/>
        <v>0</v>
      </c>
      <c r="BN41" s="66">
        <f t="shared" si="6"/>
        <v>0</v>
      </c>
      <c r="BO41" s="66">
        <f t="shared" si="6"/>
        <v>0</v>
      </c>
      <c r="BP41" s="66">
        <f t="shared" ref="BP41:DR41" si="7">BP40/25%</f>
        <v>0</v>
      </c>
      <c r="BQ41" s="66">
        <f t="shared" si="7"/>
        <v>0</v>
      </c>
      <c r="BR41" s="66">
        <f t="shared" si="7"/>
        <v>0</v>
      </c>
      <c r="BS41" s="66">
        <f t="shared" si="7"/>
        <v>0</v>
      </c>
      <c r="BT41" s="66">
        <f t="shared" si="7"/>
        <v>0</v>
      </c>
      <c r="BU41" s="66">
        <f t="shared" si="7"/>
        <v>0</v>
      </c>
      <c r="BV41" s="66">
        <f t="shared" si="7"/>
        <v>0</v>
      </c>
      <c r="BW41" s="66">
        <f t="shared" si="7"/>
        <v>0</v>
      </c>
      <c r="BX41" s="66">
        <f t="shared" si="7"/>
        <v>0</v>
      </c>
      <c r="BY41" s="66">
        <f t="shared" si="7"/>
        <v>0</v>
      </c>
      <c r="BZ41" s="66">
        <f t="shared" si="7"/>
        <v>0</v>
      </c>
      <c r="CA41" s="66">
        <f t="shared" si="7"/>
        <v>0</v>
      </c>
      <c r="CB41" s="66">
        <f t="shared" si="7"/>
        <v>0</v>
      </c>
      <c r="CC41" s="66">
        <f t="shared" si="7"/>
        <v>0</v>
      </c>
      <c r="CD41" s="66">
        <f t="shared" si="7"/>
        <v>0</v>
      </c>
      <c r="CE41" s="66">
        <f t="shared" si="7"/>
        <v>0</v>
      </c>
      <c r="CF41" s="66">
        <f t="shared" si="7"/>
        <v>0</v>
      </c>
      <c r="CG41" s="66">
        <f t="shared" si="7"/>
        <v>0</v>
      </c>
      <c r="CH41" s="66">
        <f t="shared" si="7"/>
        <v>0</v>
      </c>
      <c r="CI41" s="66">
        <f t="shared" si="7"/>
        <v>0</v>
      </c>
      <c r="CJ41" s="66">
        <f t="shared" si="7"/>
        <v>0</v>
      </c>
      <c r="CK41" s="66">
        <f t="shared" si="7"/>
        <v>0</v>
      </c>
      <c r="CL41" s="66">
        <f t="shared" si="7"/>
        <v>0</v>
      </c>
      <c r="CM41" s="66">
        <f t="shared" si="7"/>
        <v>0</v>
      </c>
      <c r="CN41" s="66">
        <f t="shared" si="7"/>
        <v>0</v>
      </c>
      <c r="CO41" s="66">
        <f t="shared" si="7"/>
        <v>0</v>
      </c>
      <c r="CP41" s="66">
        <f t="shared" si="7"/>
        <v>0</v>
      </c>
      <c r="CQ41" s="66">
        <f t="shared" si="7"/>
        <v>0</v>
      </c>
      <c r="CR41" s="66">
        <f t="shared" si="7"/>
        <v>0</v>
      </c>
      <c r="CS41" s="66">
        <f t="shared" si="7"/>
        <v>0</v>
      </c>
      <c r="CT41" s="66">
        <f t="shared" si="7"/>
        <v>0</v>
      </c>
      <c r="CU41" s="66">
        <f t="shared" si="7"/>
        <v>0</v>
      </c>
      <c r="CV41" s="66">
        <f t="shared" si="7"/>
        <v>0</v>
      </c>
      <c r="CW41" s="66">
        <f t="shared" si="7"/>
        <v>0</v>
      </c>
      <c r="CX41" s="66">
        <f t="shared" si="7"/>
        <v>0</v>
      </c>
      <c r="CY41" s="66">
        <f t="shared" si="7"/>
        <v>0</v>
      </c>
      <c r="CZ41" s="66">
        <f t="shared" si="7"/>
        <v>0</v>
      </c>
      <c r="DA41" s="66">
        <f t="shared" si="7"/>
        <v>0</v>
      </c>
      <c r="DB41" s="66">
        <f t="shared" si="7"/>
        <v>0</v>
      </c>
      <c r="DC41" s="66">
        <f t="shared" si="7"/>
        <v>0</v>
      </c>
      <c r="DD41" s="66">
        <f t="shared" si="7"/>
        <v>0</v>
      </c>
      <c r="DE41" s="66">
        <f t="shared" si="7"/>
        <v>0</v>
      </c>
      <c r="DF41" s="66">
        <f t="shared" si="7"/>
        <v>0</v>
      </c>
      <c r="DG41" s="66">
        <f t="shared" si="7"/>
        <v>0</v>
      </c>
      <c r="DH41" s="66">
        <f t="shared" si="7"/>
        <v>0</v>
      </c>
      <c r="DI41" s="66">
        <f t="shared" si="7"/>
        <v>0</v>
      </c>
      <c r="DJ41" s="66">
        <f t="shared" si="7"/>
        <v>0</v>
      </c>
      <c r="DK41" s="66">
        <f t="shared" si="7"/>
        <v>0</v>
      </c>
      <c r="DL41" s="66">
        <f t="shared" si="7"/>
        <v>0</v>
      </c>
      <c r="DM41" s="66">
        <f t="shared" si="7"/>
        <v>0</v>
      </c>
      <c r="DN41" s="66">
        <f t="shared" si="7"/>
        <v>0</v>
      </c>
      <c r="DO41" s="66">
        <f t="shared" si="7"/>
        <v>0</v>
      </c>
      <c r="DP41" s="66">
        <f t="shared" si="7"/>
        <v>0</v>
      </c>
      <c r="DQ41" s="66">
        <f t="shared" si="7"/>
        <v>0</v>
      </c>
      <c r="DR41" s="66">
        <f t="shared" si="7"/>
        <v>0</v>
      </c>
    </row>
    <row r="43" spans="1:254">
      <c r="B43" s="67" t="s">
        <v>205</v>
      </c>
      <c r="C43" s="68"/>
      <c r="D43" s="68"/>
      <c r="E43" s="69"/>
      <c r="F43" s="70"/>
      <c r="G43" s="70"/>
    </row>
    <row r="44" spans="1:254">
      <c r="B44" s="21" t="s">
        <v>206</v>
      </c>
      <c r="C44" s="71" t="s">
        <v>395</v>
      </c>
      <c r="D44" s="16">
        <f>E44/100*25</f>
        <v>0</v>
      </c>
      <c r="E44" s="72">
        <f>(C41+F41+I41+L41)/4</f>
        <v>0</v>
      </c>
    </row>
    <row r="45" spans="1:254">
      <c r="B45" s="21" t="s">
        <v>208</v>
      </c>
      <c r="C45" s="71" t="s">
        <v>395</v>
      </c>
      <c r="D45" s="16">
        <f>E45/100*25</f>
        <v>0</v>
      </c>
      <c r="E45" s="72">
        <f>(D41+G41+J41+M41)/4</f>
        <v>0</v>
      </c>
    </row>
    <row r="46" spans="1:254">
      <c r="B46" s="21" t="s">
        <v>209</v>
      </c>
      <c r="C46" s="71" t="s">
        <v>395</v>
      </c>
      <c r="D46" s="16">
        <f>E46/100*25</f>
        <v>0</v>
      </c>
      <c r="E46" s="72">
        <f>(E41+H41+K41+N41)/4</f>
        <v>0</v>
      </c>
    </row>
    <row r="47" spans="1:254">
      <c r="B47" s="21"/>
      <c r="C47" s="71"/>
      <c r="D47" s="53">
        <f>SUM(D44:D46)</f>
        <v>0</v>
      </c>
      <c r="E47" s="52">
        <f>SUM(E44:E46)</f>
        <v>0</v>
      </c>
    </row>
    <row r="48" customHeight="1" spans="1:254">
      <c r="B48" s="21"/>
      <c r="C48" s="21"/>
      <c r="D48" s="46" t="s">
        <v>12</v>
      </c>
      <c r="E48" s="47"/>
      <c r="F48" s="73" t="s">
        <v>13</v>
      </c>
      <c r="G48" s="74"/>
    </row>
    <row r="49" spans="2:13">
      <c r="B49" s="21" t="s">
        <v>206</v>
      </c>
      <c r="C49" s="71" t="s">
        <v>396</v>
      </c>
      <c r="D49" s="75">
        <f>E49/100*25</f>
        <v>0</v>
      </c>
      <c r="E49" s="72">
        <f>(O41+R41+U41+X41)/4</f>
        <v>0</v>
      </c>
      <c r="F49" s="76">
        <f>G49/100*25</f>
        <v>0</v>
      </c>
      <c r="G49" s="72">
        <f>(AA41+AD41+AG41+AJ41)/4</f>
        <v>0</v>
      </c>
    </row>
    <row r="50" spans="2:13">
      <c r="B50" s="21" t="s">
        <v>208</v>
      </c>
      <c r="C50" s="71" t="s">
        <v>396</v>
      </c>
      <c r="D50" s="75">
        <f>E50/100*25</f>
        <v>0</v>
      </c>
      <c r="E50" s="72">
        <f>(P41+S41+V41+Y41)/4</f>
        <v>0</v>
      </c>
      <c r="F50" s="76">
        <f>G50/100*25</f>
        <v>0</v>
      </c>
      <c r="G50" s="72">
        <f>(AB41+AE41+AH41+AK41)/4</f>
        <v>0</v>
      </c>
    </row>
    <row r="51" spans="2:13">
      <c r="B51" s="21" t="s">
        <v>209</v>
      </c>
      <c r="C51" s="71" t="s">
        <v>396</v>
      </c>
      <c r="D51" s="75">
        <f>E51/100*25</f>
        <v>0</v>
      </c>
      <c r="E51" s="72">
        <f>(Q41+T41+W41+Z41)/4</f>
        <v>0</v>
      </c>
      <c r="F51" s="76">
        <f>G51/100*25</f>
        <v>0</v>
      </c>
      <c r="G51" s="72">
        <f>(AC41+AF41+AI41+AL41)/4</f>
        <v>0</v>
      </c>
    </row>
    <row r="52" spans="2:13">
      <c r="B52" s="21"/>
      <c r="C52" s="71"/>
      <c r="D52" s="52">
        <f>SUM(D49:D51)</f>
        <v>0</v>
      </c>
      <c r="E52" s="52">
        <f>SUM(E49:E51)</f>
        <v>0</v>
      </c>
      <c r="F52" s="77">
        <f>SUM(F49:F51)</f>
        <v>0</v>
      </c>
      <c r="G52" s="78">
        <f>SUM(G49:G51)</f>
        <v>0</v>
      </c>
    </row>
    <row r="53" spans="2:13">
      <c r="B53" s="21" t="s">
        <v>206</v>
      </c>
      <c r="C53" s="71" t="s">
        <v>397</v>
      </c>
      <c r="D53" s="16">
        <f>E53/100*25</f>
        <v>0</v>
      </c>
      <c r="E53" s="72">
        <f>(AM41+AP41+AS41+AV41)/4</f>
        <v>0</v>
      </c>
    </row>
    <row r="54" spans="2:13">
      <c r="B54" s="21" t="s">
        <v>208</v>
      </c>
      <c r="C54" s="71" t="s">
        <v>397</v>
      </c>
      <c r="D54" s="16">
        <f>E54/100*25</f>
        <v>0</v>
      </c>
      <c r="E54" s="72">
        <f>(AN41+AQ41+AT41+AW41)/4</f>
        <v>0</v>
      </c>
    </row>
    <row r="55" spans="2:13">
      <c r="B55" s="21" t="s">
        <v>209</v>
      </c>
      <c r="C55" s="71" t="s">
        <v>397</v>
      </c>
      <c r="D55" s="16">
        <f>E55/100*25</f>
        <v>0</v>
      </c>
      <c r="E55" s="72">
        <f>(AO41+AR41+AU41+AX41)/4</f>
        <v>0</v>
      </c>
    </row>
    <row r="56" spans="2:13">
      <c r="B56" s="21"/>
      <c r="C56" s="79"/>
      <c r="D56" s="55">
        <f>SUM(D53:D55)</f>
        <v>0</v>
      </c>
      <c r="E56" s="45">
        <f>SUM(E53:E55)</f>
        <v>0</v>
      </c>
      <c r="F56" s="80"/>
    </row>
    <row r="57" spans="2:13">
      <c r="B57" s="21"/>
      <c r="C57" s="71"/>
      <c r="D57" s="46" t="s">
        <v>217</v>
      </c>
      <c r="E57" s="47"/>
      <c r="F57" s="46" t="s">
        <v>15</v>
      </c>
      <c r="G57" s="47"/>
      <c r="H57" s="76" t="s">
        <v>218</v>
      </c>
      <c r="I57" s="81"/>
      <c r="J57" s="16" t="s">
        <v>219</v>
      </c>
      <c r="K57" s="16"/>
      <c r="L57" s="16" t="s">
        <v>16</v>
      </c>
      <c r="M57" s="16"/>
    </row>
    <row r="58" spans="2:13">
      <c r="B58" s="21" t="s">
        <v>206</v>
      </c>
      <c r="C58" s="71" t="s">
        <v>398</v>
      </c>
      <c r="D58" s="16">
        <f>E58/100*25</f>
        <v>0</v>
      </c>
      <c r="E58" s="72">
        <f>(AY41+BB41+BE41+BH41)/4</f>
        <v>0</v>
      </c>
      <c r="F58" s="16">
        <f>G58/100*25</f>
        <v>0</v>
      </c>
      <c r="G58" s="72">
        <f>(BK41+BN41+BQ41+BT41)/4</f>
        <v>0</v>
      </c>
      <c r="H58" s="16">
        <f>I58/100*25</f>
        <v>0</v>
      </c>
      <c r="I58" s="72">
        <f>(BW41+BZ41+CC41+CF41)/4</f>
        <v>0</v>
      </c>
      <c r="J58" s="16">
        <f>K58/100*25</f>
        <v>0</v>
      </c>
      <c r="K58" s="72">
        <f>(CI41+CL41+CO41+CR41)/4</f>
        <v>0</v>
      </c>
      <c r="L58" s="16">
        <f>M58/100*25</f>
        <v>0</v>
      </c>
      <c r="M58" s="72">
        <f>(CU41+CX41+DA41+DD41)/4</f>
        <v>0</v>
      </c>
    </row>
    <row r="59" spans="2:13">
      <c r="B59" s="21" t="s">
        <v>208</v>
      </c>
      <c r="C59" s="71" t="s">
        <v>398</v>
      </c>
      <c r="D59" s="16">
        <f>E59/100*25</f>
        <v>0</v>
      </c>
      <c r="E59" s="72">
        <f>(AZ41+BC41+BF41+BI41)/4</f>
        <v>0</v>
      </c>
      <c r="F59" s="16">
        <f>G59/100*25</f>
        <v>0</v>
      </c>
      <c r="G59" s="72">
        <f>(BL41+BO41+BR41+BU41)/4</f>
        <v>0</v>
      </c>
      <c r="H59" s="16">
        <f>I59/100*25</f>
        <v>0</v>
      </c>
      <c r="I59" s="72">
        <f>(BX41+CA41+CD41+CG41)/4</f>
        <v>0</v>
      </c>
      <c r="J59" s="16">
        <f>K59/100*25</f>
        <v>0</v>
      </c>
      <c r="K59" s="72">
        <f>(CJ41+CM41+CP41+CS41)/4</f>
        <v>0</v>
      </c>
      <c r="L59" s="16">
        <f>M59/100*25</f>
        <v>0</v>
      </c>
      <c r="M59" s="72">
        <f>(CV41+CY41+DB41+DE41)/4</f>
        <v>0</v>
      </c>
    </row>
    <row r="60" spans="2:13">
      <c r="B60" s="21" t="s">
        <v>209</v>
      </c>
      <c r="C60" s="71" t="s">
        <v>398</v>
      </c>
      <c r="D60" s="16">
        <f>E60/100*25</f>
        <v>0</v>
      </c>
      <c r="E60" s="72">
        <f>(BA41+BD41+BG41+BJ41)/4</f>
        <v>0</v>
      </c>
      <c r="F60" s="16">
        <f>G60/100*25</f>
        <v>0</v>
      </c>
      <c r="G60" s="72">
        <f>(BM41+BP41+BS41+BV41)/4</f>
        <v>0</v>
      </c>
      <c r="H60" s="16">
        <f>I60/100*25</f>
        <v>0</v>
      </c>
      <c r="I60" s="72">
        <f>(BY41+CB41+CE41+CH41)/4</f>
        <v>0</v>
      </c>
      <c r="J60" s="16">
        <f>K60/100*25</f>
        <v>0</v>
      </c>
      <c r="K60" s="72">
        <f>(CK41+CN41+CQ41+CT41)/4</f>
        <v>0</v>
      </c>
      <c r="L60" s="16">
        <f>M60/100*25</f>
        <v>0</v>
      </c>
      <c r="M60" s="72">
        <f>(CW41+CZ41+DC41+DF41)/4</f>
        <v>0</v>
      </c>
    </row>
    <row r="61" spans="2:13">
      <c r="B61" s="21"/>
      <c r="C61" s="71"/>
      <c r="D61" s="53">
        <f>SUM(D58:D60)</f>
        <v>0</v>
      </c>
      <c r="E61" s="53">
        <f>SUM(E58:E60)</f>
        <v>0</v>
      </c>
      <c r="F61" s="53">
        <f t="shared" ref="F61:M61" si="8">SUM(F58:F60)</f>
        <v>0</v>
      </c>
      <c r="G61" s="53">
        <f t="shared" si="8"/>
        <v>0</v>
      </c>
      <c r="H61" s="53">
        <f t="shared" si="8"/>
        <v>0</v>
      </c>
      <c r="I61" s="53">
        <f t="shared" si="8"/>
        <v>0</v>
      </c>
      <c r="J61" s="53">
        <f t="shared" si="8"/>
        <v>0</v>
      </c>
      <c r="K61" s="53">
        <f t="shared" si="8"/>
        <v>0</v>
      </c>
      <c r="L61" s="53">
        <f t="shared" si="8"/>
        <v>0</v>
      </c>
      <c r="M61" s="53">
        <f t="shared" si="8"/>
        <v>0</v>
      </c>
    </row>
    <row r="62" spans="2:13">
      <c r="B62" s="21" t="s">
        <v>206</v>
      </c>
      <c r="C62" s="71" t="s">
        <v>399</v>
      </c>
      <c r="D62" s="16">
        <f>E62/100*25</f>
        <v>0</v>
      </c>
      <c r="E62" s="72">
        <f>(DG41+DJ41+DM41+DP41)/4</f>
        <v>0</v>
      </c>
    </row>
    <row r="63" spans="2:13">
      <c r="B63" s="21" t="s">
        <v>208</v>
      </c>
      <c r="C63" s="71" t="s">
        <v>399</v>
      </c>
      <c r="D63" s="16">
        <f>E63/100*25</f>
        <v>0</v>
      </c>
      <c r="E63" s="72">
        <f>(DH41+DK41+DN41+DQ41)/4</f>
        <v>0</v>
      </c>
    </row>
    <row r="64" spans="2:13">
      <c r="B64" s="21" t="s">
        <v>209</v>
      </c>
      <c r="C64" s="71" t="s">
        <v>399</v>
      </c>
      <c r="D64" s="16">
        <f>E64/100*25</f>
        <v>0</v>
      </c>
      <c r="E64" s="72">
        <f>(DI41+DL41+DO41+DR41)/4</f>
        <v>0</v>
      </c>
    </row>
    <row r="65" spans="2:5">
      <c r="B65" s="21"/>
      <c r="C65" s="71"/>
      <c r="D65" s="53">
        <f>SUM(D62:D64)</f>
        <v>0</v>
      </c>
      <c r="E65" s="53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5"/>
  <sheetViews>
    <sheetView tabSelected="1" zoomScale="72" zoomScaleNormal="72" workbookViewId="0">
      <selection activeCell="N30" sqref="N30"/>
    </sheetView>
  </sheetViews>
  <sheetFormatPr defaultColWidth="9" defaultRowHeight="15"/>
  <cols>
    <col min="2" max="2" width="42.1428571428571" customWidth="1"/>
    <col min="3" max="3" width="12.7142857142857" customWidth="1"/>
    <col min="4" max="5" width="13.2857142857143" customWidth="1"/>
    <col min="167" max="167" width="9.71428571428571" customWidth="1"/>
  </cols>
  <sheetData>
    <row r="1" ht="15.75" spans="1:254">
      <c r="A1" s="1" t="s">
        <v>214</v>
      </c>
      <c r="B1" s="2" t="s">
        <v>400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15.75" spans="1:254">
      <c r="A2" s="4" t="s">
        <v>401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FI2" s="5" t="s">
        <v>3</v>
      </c>
      <c r="FJ2" s="5"/>
    </row>
    <row r="3" ht="15.75" spans="1:254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7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12" t="s">
        <v>8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3" t="s">
        <v>9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254">
      <c r="A5" s="7"/>
      <c r="B5" s="7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 t="s">
        <v>12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402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7" t="s">
        <v>403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 t="s">
        <v>217</v>
      </c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9" t="s">
        <v>404</v>
      </c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 t="s">
        <v>218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20" t="s">
        <v>219</v>
      </c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19" t="s">
        <v>16</v>
      </c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8" t="s">
        <v>17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75" hidden="1" spans="1:254">
      <c r="A6" s="7"/>
      <c r="B6" s="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ht="15.75" hidden="1" spans="1:254">
      <c r="A7" s="7"/>
      <c r="B7" s="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ht="15.75" hidden="1" spans="1:254">
      <c r="A8" s="7"/>
      <c r="B8" s="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ht="15.75" hidden="1" spans="1:254">
      <c r="A9" s="7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ht="15.75" hidden="1" spans="1:254">
      <c r="A10" s="7"/>
      <c r="B10" s="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ht="15.75" spans="1:254">
      <c r="A11" s="7"/>
      <c r="B11" s="7"/>
      <c r="C11" s="17" t="s">
        <v>405</v>
      </c>
      <c r="D11" s="17" t="s">
        <v>19</v>
      </c>
      <c r="E11" s="17" t="s">
        <v>20</v>
      </c>
      <c r="F11" s="17" t="s">
        <v>406</v>
      </c>
      <c r="G11" s="17" t="s">
        <v>22</v>
      </c>
      <c r="H11" s="17" t="s">
        <v>23</v>
      </c>
      <c r="I11" s="17" t="s">
        <v>407</v>
      </c>
      <c r="J11" s="17" t="s">
        <v>25</v>
      </c>
      <c r="K11" s="17" t="s">
        <v>26</v>
      </c>
      <c r="L11" s="17" t="s">
        <v>408</v>
      </c>
      <c r="M11" s="17" t="s">
        <v>25</v>
      </c>
      <c r="N11" s="17" t="s">
        <v>26</v>
      </c>
      <c r="O11" s="17" t="s">
        <v>409</v>
      </c>
      <c r="P11" s="17" t="s">
        <v>410</v>
      </c>
      <c r="Q11" s="17" t="s">
        <v>411</v>
      </c>
      <c r="R11" s="17" t="s">
        <v>412</v>
      </c>
      <c r="S11" s="17"/>
      <c r="T11" s="17"/>
      <c r="U11" s="17" t="s">
        <v>413</v>
      </c>
      <c r="V11" s="17"/>
      <c r="W11" s="17"/>
      <c r="X11" s="17" t="s">
        <v>414</v>
      </c>
      <c r="Y11" s="17"/>
      <c r="Z11" s="17"/>
      <c r="AA11" s="18" t="s">
        <v>415</v>
      </c>
      <c r="AB11" s="18"/>
      <c r="AC11" s="18"/>
      <c r="AD11" s="17" t="s">
        <v>416</v>
      </c>
      <c r="AE11" s="17"/>
      <c r="AF11" s="17"/>
      <c r="AG11" s="17" t="s">
        <v>417</v>
      </c>
      <c r="AH11" s="17"/>
      <c r="AI11" s="17"/>
      <c r="AJ11" s="18" t="s">
        <v>418</v>
      </c>
      <c r="AK11" s="18"/>
      <c r="AL11" s="18"/>
      <c r="AM11" s="17" t="s">
        <v>419</v>
      </c>
      <c r="AN11" s="17"/>
      <c r="AO11" s="17"/>
      <c r="AP11" s="17" t="s">
        <v>420</v>
      </c>
      <c r="AQ11" s="17"/>
      <c r="AR11" s="17"/>
      <c r="AS11" s="17" t="s">
        <v>421</v>
      </c>
      <c r="AT11" s="17"/>
      <c r="AU11" s="17"/>
      <c r="AV11" s="17" t="s">
        <v>422</v>
      </c>
      <c r="AW11" s="17"/>
      <c r="AX11" s="17"/>
      <c r="AY11" s="17" t="s">
        <v>423</v>
      </c>
      <c r="AZ11" s="17"/>
      <c r="BA11" s="17"/>
      <c r="BB11" s="17" t="s">
        <v>424</v>
      </c>
      <c r="BC11" s="17"/>
      <c r="BD11" s="17"/>
      <c r="BE11" s="17" t="s">
        <v>425</v>
      </c>
      <c r="BF11" s="17"/>
      <c r="BG11" s="17"/>
      <c r="BH11" s="17" t="s">
        <v>426</v>
      </c>
      <c r="BI11" s="17"/>
      <c r="BJ11" s="17"/>
      <c r="BK11" s="18" t="s">
        <v>427</v>
      </c>
      <c r="BL11" s="18"/>
      <c r="BM11" s="18"/>
      <c r="BN11" s="18" t="s">
        <v>428</v>
      </c>
      <c r="BO11" s="18"/>
      <c r="BP11" s="18"/>
      <c r="BQ11" s="18" t="s">
        <v>429</v>
      </c>
      <c r="BR11" s="18"/>
      <c r="BS11" s="18"/>
      <c r="BT11" s="18" t="s">
        <v>430</v>
      </c>
      <c r="BU11" s="18"/>
      <c r="BV11" s="18"/>
      <c r="BW11" s="18" t="s">
        <v>431</v>
      </c>
      <c r="BX11" s="18"/>
      <c r="BY11" s="18"/>
      <c r="BZ11" s="18" t="s">
        <v>432</v>
      </c>
      <c r="CA11" s="18"/>
      <c r="CB11" s="18"/>
      <c r="CC11" s="18" t="s">
        <v>433</v>
      </c>
      <c r="CD11" s="18"/>
      <c r="CE11" s="18"/>
      <c r="CF11" s="18" t="s">
        <v>434</v>
      </c>
      <c r="CG11" s="18"/>
      <c r="CH11" s="18"/>
      <c r="CI11" s="18" t="s">
        <v>435</v>
      </c>
      <c r="CJ11" s="18"/>
      <c r="CK11" s="18"/>
      <c r="CL11" s="18" t="s">
        <v>436</v>
      </c>
      <c r="CM11" s="18"/>
      <c r="CN11" s="18"/>
      <c r="CO11" s="18" t="s">
        <v>437</v>
      </c>
      <c r="CP11" s="18"/>
      <c r="CQ11" s="18"/>
      <c r="CR11" s="18" t="s">
        <v>438</v>
      </c>
      <c r="CS11" s="18"/>
      <c r="CT11" s="18"/>
      <c r="CU11" s="18" t="s">
        <v>439</v>
      </c>
      <c r="CV11" s="18"/>
      <c r="CW11" s="18"/>
      <c r="CX11" s="18" t="s">
        <v>440</v>
      </c>
      <c r="CY11" s="18"/>
      <c r="CZ11" s="18"/>
      <c r="DA11" s="18" t="s">
        <v>441</v>
      </c>
      <c r="DB11" s="18"/>
      <c r="DC11" s="18"/>
      <c r="DD11" s="18" t="s">
        <v>442</v>
      </c>
      <c r="DE11" s="18"/>
      <c r="DF11" s="18"/>
      <c r="DG11" s="18" t="s">
        <v>443</v>
      </c>
      <c r="DH11" s="18"/>
      <c r="DI11" s="18"/>
      <c r="DJ11" s="18" t="s">
        <v>444</v>
      </c>
      <c r="DK11" s="18"/>
      <c r="DL11" s="18"/>
      <c r="DM11" s="18" t="s">
        <v>445</v>
      </c>
      <c r="DN11" s="18"/>
      <c r="DO11" s="18"/>
      <c r="DP11" s="18" t="s">
        <v>446</v>
      </c>
      <c r="DQ11" s="18"/>
      <c r="DR11" s="18"/>
      <c r="DS11" s="18" t="s">
        <v>447</v>
      </c>
      <c r="DT11" s="18"/>
      <c r="DU11" s="18"/>
      <c r="DV11" s="18" t="s">
        <v>448</v>
      </c>
      <c r="DW11" s="18"/>
      <c r="DX11" s="18"/>
      <c r="DY11" s="18" t="s">
        <v>449</v>
      </c>
      <c r="DZ11" s="18"/>
      <c r="EA11" s="18"/>
      <c r="EB11" s="18" t="s">
        <v>450</v>
      </c>
      <c r="EC11" s="18"/>
      <c r="ED11" s="18"/>
      <c r="EE11" s="18" t="s">
        <v>451</v>
      </c>
      <c r="EF11" s="18"/>
      <c r="EG11" s="18"/>
      <c r="EH11" s="18" t="s">
        <v>452</v>
      </c>
      <c r="EI11" s="18"/>
      <c r="EJ11" s="18"/>
      <c r="EK11" s="18" t="s">
        <v>453</v>
      </c>
      <c r="EL11" s="18"/>
      <c r="EM11" s="18"/>
      <c r="EN11" s="18" t="s">
        <v>454</v>
      </c>
      <c r="EO11" s="18"/>
      <c r="EP11" s="18"/>
      <c r="EQ11" s="18" t="s">
        <v>455</v>
      </c>
      <c r="ER11" s="18"/>
      <c r="ES11" s="18"/>
      <c r="ET11" s="18" t="s">
        <v>456</v>
      </c>
      <c r="EU11" s="18"/>
      <c r="EV11" s="18"/>
      <c r="EW11" s="18" t="s">
        <v>457</v>
      </c>
      <c r="EX11" s="18"/>
      <c r="EY11" s="18"/>
      <c r="EZ11" s="18" t="s">
        <v>458</v>
      </c>
      <c r="FA11" s="18"/>
      <c r="FB11" s="18"/>
      <c r="FC11" s="18" t="s">
        <v>459</v>
      </c>
      <c r="FD11" s="18"/>
      <c r="FE11" s="18"/>
      <c r="FF11" s="18" t="s">
        <v>460</v>
      </c>
      <c r="FG11" s="18"/>
      <c r="FH11" s="18"/>
      <c r="FI11" s="18" t="s">
        <v>461</v>
      </c>
      <c r="FJ11" s="18"/>
      <c r="FK11" s="18"/>
    </row>
    <row r="12" ht="79.5" customHeight="1" spans="1:254">
      <c r="A12" s="7"/>
      <c r="B12" s="7"/>
      <c r="C12" s="22" t="s">
        <v>462</v>
      </c>
      <c r="D12" s="22"/>
      <c r="E12" s="22"/>
      <c r="F12" s="22" t="s">
        <v>463</v>
      </c>
      <c r="G12" s="22"/>
      <c r="H12" s="22"/>
      <c r="I12" s="22" t="s">
        <v>464</v>
      </c>
      <c r="J12" s="22"/>
      <c r="K12" s="22"/>
      <c r="L12" s="22" t="s">
        <v>465</v>
      </c>
      <c r="M12" s="22"/>
      <c r="N12" s="22"/>
      <c r="O12" s="22" t="s">
        <v>466</v>
      </c>
      <c r="P12" s="22"/>
      <c r="Q12" s="22"/>
      <c r="R12" s="22" t="s">
        <v>467</v>
      </c>
      <c r="S12" s="22"/>
      <c r="T12" s="22"/>
      <c r="U12" s="22" t="s">
        <v>468</v>
      </c>
      <c r="V12" s="22"/>
      <c r="W12" s="22"/>
      <c r="X12" s="22" t="s">
        <v>469</v>
      </c>
      <c r="Y12" s="22"/>
      <c r="Z12" s="22"/>
      <c r="AA12" s="22" t="s">
        <v>470</v>
      </c>
      <c r="AB12" s="22"/>
      <c r="AC12" s="22"/>
      <c r="AD12" s="22" t="s">
        <v>471</v>
      </c>
      <c r="AE12" s="22"/>
      <c r="AF12" s="22"/>
      <c r="AG12" s="22" t="s">
        <v>472</v>
      </c>
      <c r="AH12" s="22"/>
      <c r="AI12" s="22"/>
      <c r="AJ12" s="22" t="s">
        <v>473</v>
      </c>
      <c r="AK12" s="22"/>
      <c r="AL12" s="22"/>
      <c r="AM12" s="22" t="s">
        <v>474</v>
      </c>
      <c r="AN12" s="22"/>
      <c r="AO12" s="22"/>
      <c r="AP12" s="22" t="s">
        <v>475</v>
      </c>
      <c r="AQ12" s="22"/>
      <c r="AR12" s="22"/>
      <c r="AS12" s="22" t="s">
        <v>476</v>
      </c>
      <c r="AT12" s="22"/>
      <c r="AU12" s="22"/>
      <c r="AV12" s="22" t="s">
        <v>477</v>
      </c>
      <c r="AW12" s="22"/>
      <c r="AX12" s="22"/>
      <c r="AY12" s="22" t="s">
        <v>478</v>
      </c>
      <c r="AZ12" s="22"/>
      <c r="BA12" s="22"/>
      <c r="BB12" s="22" t="s">
        <v>479</v>
      </c>
      <c r="BC12" s="22"/>
      <c r="BD12" s="22"/>
      <c r="BE12" s="22" t="s">
        <v>480</v>
      </c>
      <c r="BF12" s="22"/>
      <c r="BG12" s="22"/>
      <c r="BH12" s="22" t="s">
        <v>481</v>
      </c>
      <c r="BI12" s="22"/>
      <c r="BJ12" s="22"/>
      <c r="BK12" s="22" t="s">
        <v>482</v>
      </c>
      <c r="BL12" s="22"/>
      <c r="BM12" s="22"/>
      <c r="BN12" s="22" t="s">
        <v>483</v>
      </c>
      <c r="BO12" s="22"/>
      <c r="BP12" s="22"/>
      <c r="BQ12" s="22" t="s">
        <v>484</v>
      </c>
      <c r="BR12" s="22"/>
      <c r="BS12" s="22"/>
      <c r="BT12" s="22" t="s">
        <v>485</v>
      </c>
      <c r="BU12" s="22"/>
      <c r="BV12" s="22"/>
      <c r="BW12" s="22" t="s">
        <v>486</v>
      </c>
      <c r="BX12" s="22"/>
      <c r="BY12" s="22"/>
      <c r="BZ12" s="22" t="s">
        <v>487</v>
      </c>
      <c r="CA12" s="22"/>
      <c r="CB12" s="22"/>
      <c r="CC12" s="22" t="s">
        <v>488</v>
      </c>
      <c r="CD12" s="22"/>
      <c r="CE12" s="22"/>
      <c r="CF12" s="23" t="s">
        <v>489</v>
      </c>
      <c r="CG12" s="23"/>
      <c r="CH12" s="23"/>
      <c r="CI12" s="22" t="s">
        <v>490</v>
      </c>
      <c r="CJ12" s="22"/>
      <c r="CK12" s="22"/>
      <c r="CL12" s="22" t="s">
        <v>491</v>
      </c>
      <c r="CM12" s="22"/>
      <c r="CN12" s="22"/>
      <c r="CO12" s="22" t="s">
        <v>492</v>
      </c>
      <c r="CP12" s="22"/>
      <c r="CQ12" s="22"/>
      <c r="CR12" s="23" t="s">
        <v>493</v>
      </c>
      <c r="CS12" s="23"/>
      <c r="CT12" s="23"/>
      <c r="CU12" s="22" t="s">
        <v>494</v>
      </c>
      <c r="CV12" s="22"/>
      <c r="CW12" s="22"/>
      <c r="CX12" s="22" t="s">
        <v>495</v>
      </c>
      <c r="CY12" s="22"/>
      <c r="CZ12" s="22"/>
      <c r="DA12" s="22" t="s">
        <v>496</v>
      </c>
      <c r="DB12" s="22"/>
      <c r="DC12" s="22"/>
      <c r="DD12" s="23" t="s">
        <v>497</v>
      </c>
      <c r="DE12" s="23"/>
      <c r="DF12" s="23"/>
      <c r="DG12" s="23" t="s">
        <v>498</v>
      </c>
      <c r="DH12" s="23"/>
      <c r="DI12" s="23"/>
      <c r="DJ12" s="23" t="s">
        <v>499</v>
      </c>
      <c r="DK12" s="23"/>
      <c r="DL12" s="23"/>
      <c r="DM12" s="23" t="s">
        <v>500</v>
      </c>
      <c r="DN12" s="23"/>
      <c r="DO12" s="23"/>
      <c r="DP12" s="23" t="s">
        <v>501</v>
      </c>
      <c r="DQ12" s="23"/>
      <c r="DR12" s="23"/>
      <c r="DS12" s="23" t="s">
        <v>502</v>
      </c>
      <c r="DT12" s="23"/>
      <c r="DU12" s="23"/>
      <c r="DV12" s="23" t="s">
        <v>503</v>
      </c>
      <c r="DW12" s="23"/>
      <c r="DX12" s="23"/>
      <c r="DY12" s="23" t="s">
        <v>504</v>
      </c>
      <c r="DZ12" s="23"/>
      <c r="EA12" s="23"/>
      <c r="EB12" s="23" t="s">
        <v>505</v>
      </c>
      <c r="EC12" s="23"/>
      <c r="ED12" s="23"/>
      <c r="EE12" s="23" t="s">
        <v>506</v>
      </c>
      <c r="EF12" s="23"/>
      <c r="EG12" s="23"/>
      <c r="EH12" s="23" t="s">
        <v>507</v>
      </c>
      <c r="EI12" s="23"/>
      <c r="EJ12" s="23"/>
      <c r="EK12" s="23" t="s">
        <v>508</v>
      </c>
      <c r="EL12" s="23"/>
      <c r="EM12" s="23"/>
      <c r="EN12" s="23" t="s">
        <v>509</v>
      </c>
      <c r="EO12" s="23"/>
      <c r="EP12" s="23"/>
      <c r="EQ12" s="23" t="s">
        <v>510</v>
      </c>
      <c r="ER12" s="23"/>
      <c r="ES12" s="23"/>
      <c r="ET12" s="23" t="s">
        <v>511</v>
      </c>
      <c r="EU12" s="23"/>
      <c r="EV12" s="23"/>
      <c r="EW12" s="23" t="s">
        <v>512</v>
      </c>
      <c r="EX12" s="23"/>
      <c r="EY12" s="23"/>
      <c r="EZ12" s="23" t="s">
        <v>513</v>
      </c>
      <c r="FA12" s="23"/>
      <c r="FB12" s="23"/>
      <c r="FC12" s="23" t="s">
        <v>514</v>
      </c>
      <c r="FD12" s="23"/>
      <c r="FE12" s="23"/>
      <c r="FF12" s="23" t="s">
        <v>515</v>
      </c>
      <c r="FG12" s="23"/>
      <c r="FH12" s="23"/>
      <c r="FI12" s="23" t="s">
        <v>516</v>
      </c>
      <c r="FJ12" s="23"/>
      <c r="FK12" s="23"/>
    </row>
    <row r="13" ht="108" spans="1:254">
      <c r="A13" s="7"/>
      <c r="B13" s="7"/>
      <c r="C13" s="22" t="s">
        <v>517</v>
      </c>
      <c r="D13" s="22" t="s">
        <v>518</v>
      </c>
      <c r="E13" s="22" t="s">
        <v>519</v>
      </c>
      <c r="F13" s="22" t="s">
        <v>520</v>
      </c>
      <c r="G13" s="22" t="s">
        <v>521</v>
      </c>
      <c r="H13" s="22" t="s">
        <v>522</v>
      </c>
      <c r="I13" s="22" t="s">
        <v>523</v>
      </c>
      <c r="J13" s="22" t="s">
        <v>524</v>
      </c>
      <c r="K13" s="22" t="s">
        <v>525</v>
      </c>
      <c r="L13" s="22" t="s">
        <v>526</v>
      </c>
      <c r="M13" s="22" t="s">
        <v>527</v>
      </c>
      <c r="N13" s="22" t="s">
        <v>528</v>
      </c>
      <c r="O13" s="22" t="s">
        <v>529</v>
      </c>
      <c r="P13" s="22" t="s">
        <v>530</v>
      </c>
      <c r="Q13" s="22" t="s">
        <v>531</v>
      </c>
      <c r="R13" s="22" t="s">
        <v>304</v>
      </c>
      <c r="S13" s="22" t="s">
        <v>125</v>
      </c>
      <c r="T13" s="22" t="s">
        <v>532</v>
      </c>
      <c r="U13" s="22" t="s">
        <v>533</v>
      </c>
      <c r="V13" s="22" t="s">
        <v>534</v>
      </c>
      <c r="W13" s="22" t="s">
        <v>535</v>
      </c>
      <c r="X13" s="22" t="s">
        <v>536</v>
      </c>
      <c r="Y13" s="22" t="s">
        <v>537</v>
      </c>
      <c r="Z13" s="22" t="s">
        <v>538</v>
      </c>
      <c r="AA13" s="22" t="s">
        <v>539</v>
      </c>
      <c r="AB13" s="22" t="s">
        <v>540</v>
      </c>
      <c r="AC13" s="22" t="s">
        <v>541</v>
      </c>
      <c r="AD13" s="22" t="s">
        <v>304</v>
      </c>
      <c r="AE13" s="22" t="s">
        <v>542</v>
      </c>
      <c r="AF13" s="22" t="s">
        <v>126</v>
      </c>
      <c r="AG13" s="22" t="s">
        <v>543</v>
      </c>
      <c r="AH13" s="22" t="s">
        <v>544</v>
      </c>
      <c r="AI13" s="22" t="s">
        <v>545</v>
      </c>
      <c r="AJ13" s="22" t="s">
        <v>546</v>
      </c>
      <c r="AK13" s="22" t="s">
        <v>547</v>
      </c>
      <c r="AL13" s="22" t="s">
        <v>548</v>
      </c>
      <c r="AM13" s="22" t="s">
        <v>549</v>
      </c>
      <c r="AN13" s="22" t="s">
        <v>550</v>
      </c>
      <c r="AO13" s="22" t="s">
        <v>551</v>
      </c>
      <c r="AP13" s="22" t="s">
        <v>317</v>
      </c>
      <c r="AQ13" s="22" t="s">
        <v>552</v>
      </c>
      <c r="AR13" s="22" t="s">
        <v>532</v>
      </c>
      <c r="AS13" s="22" t="s">
        <v>553</v>
      </c>
      <c r="AT13" s="22" t="s">
        <v>554</v>
      </c>
      <c r="AU13" s="22" t="s">
        <v>555</v>
      </c>
      <c r="AV13" s="22" t="s">
        <v>304</v>
      </c>
      <c r="AW13" s="22" t="s">
        <v>125</v>
      </c>
      <c r="AX13" s="22" t="s">
        <v>532</v>
      </c>
      <c r="AY13" s="22" t="s">
        <v>140</v>
      </c>
      <c r="AZ13" s="22" t="s">
        <v>556</v>
      </c>
      <c r="BA13" s="22" t="s">
        <v>142</v>
      </c>
      <c r="BB13" s="22" t="s">
        <v>557</v>
      </c>
      <c r="BC13" s="22" t="s">
        <v>558</v>
      </c>
      <c r="BD13" s="22" t="s">
        <v>559</v>
      </c>
      <c r="BE13" s="22" t="s">
        <v>560</v>
      </c>
      <c r="BF13" s="22" t="s">
        <v>561</v>
      </c>
      <c r="BG13" s="22" t="s">
        <v>562</v>
      </c>
      <c r="BH13" s="22" t="s">
        <v>563</v>
      </c>
      <c r="BI13" s="22" t="s">
        <v>552</v>
      </c>
      <c r="BJ13" s="22" t="s">
        <v>564</v>
      </c>
      <c r="BK13" s="22" t="s">
        <v>565</v>
      </c>
      <c r="BL13" s="22" t="s">
        <v>566</v>
      </c>
      <c r="BM13" s="22" t="s">
        <v>567</v>
      </c>
      <c r="BN13" s="22" t="s">
        <v>568</v>
      </c>
      <c r="BO13" s="22" t="s">
        <v>569</v>
      </c>
      <c r="BP13" s="22" t="s">
        <v>570</v>
      </c>
      <c r="BQ13" s="22" t="s">
        <v>571</v>
      </c>
      <c r="BR13" s="22" t="s">
        <v>572</v>
      </c>
      <c r="BS13" s="22" t="s">
        <v>327</v>
      </c>
      <c r="BT13" s="22" t="s">
        <v>573</v>
      </c>
      <c r="BU13" s="22" t="s">
        <v>574</v>
      </c>
      <c r="BV13" s="22" t="s">
        <v>575</v>
      </c>
      <c r="BW13" s="22" t="s">
        <v>576</v>
      </c>
      <c r="BX13" s="22" t="s">
        <v>577</v>
      </c>
      <c r="BY13" s="22" t="s">
        <v>578</v>
      </c>
      <c r="BZ13" s="22" t="s">
        <v>343</v>
      </c>
      <c r="CA13" s="22" t="s">
        <v>579</v>
      </c>
      <c r="CB13" s="22" t="s">
        <v>580</v>
      </c>
      <c r="CC13" s="22" t="s">
        <v>581</v>
      </c>
      <c r="CD13" s="22" t="s">
        <v>582</v>
      </c>
      <c r="CE13" s="22" t="s">
        <v>583</v>
      </c>
      <c r="CF13" s="23" t="s">
        <v>584</v>
      </c>
      <c r="CG13" s="23" t="s">
        <v>585</v>
      </c>
      <c r="CH13" s="23" t="s">
        <v>159</v>
      </c>
      <c r="CI13" s="22" t="s">
        <v>586</v>
      </c>
      <c r="CJ13" s="22" t="s">
        <v>587</v>
      </c>
      <c r="CK13" s="22" t="s">
        <v>588</v>
      </c>
      <c r="CL13" s="22" t="s">
        <v>589</v>
      </c>
      <c r="CM13" s="22" t="s">
        <v>590</v>
      </c>
      <c r="CN13" s="22" t="s">
        <v>591</v>
      </c>
      <c r="CO13" s="22" t="s">
        <v>592</v>
      </c>
      <c r="CP13" s="22" t="s">
        <v>593</v>
      </c>
      <c r="CQ13" s="22" t="s">
        <v>594</v>
      </c>
      <c r="CR13" s="23" t="s">
        <v>595</v>
      </c>
      <c r="CS13" s="23" t="s">
        <v>175</v>
      </c>
      <c r="CT13" s="23" t="s">
        <v>596</v>
      </c>
      <c r="CU13" s="22" t="s">
        <v>597</v>
      </c>
      <c r="CV13" s="22" t="s">
        <v>598</v>
      </c>
      <c r="CW13" s="22" t="s">
        <v>599</v>
      </c>
      <c r="CX13" s="22" t="s">
        <v>600</v>
      </c>
      <c r="CY13" s="22" t="s">
        <v>601</v>
      </c>
      <c r="CZ13" s="22" t="s">
        <v>602</v>
      </c>
      <c r="DA13" s="22" t="s">
        <v>603</v>
      </c>
      <c r="DB13" s="22" t="s">
        <v>604</v>
      </c>
      <c r="DC13" s="22" t="s">
        <v>605</v>
      </c>
      <c r="DD13" s="23" t="s">
        <v>586</v>
      </c>
      <c r="DE13" s="23" t="s">
        <v>606</v>
      </c>
      <c r="DF13" s="23" t="s">
        <v>607</v>
      </c>
      <c r="DG13" s="23" t="s">
        <v>608</v>
      </c>
      <c r="DH13" s="23" t="s">
        <v>609</v>
      </c>
      <c r="DI13" s="23" t="s">
        <v>610</v>
      </c>
      <c r="DJ13" s="23" t="s">
        <v>611</v>
      </c>
      <c r="DK13" s="23" t="s">
        <v>612</v>
      </c>
      <c r="DL13" s="23" t="s">
        <v>613</v>
      </c>
      <c r="DM13" s="23" t="s">
        <v>614</v>
      </c>
      <c r="DN13" s="23" t="s">
        <v>615</v>
      </c>
      <c r="DO13" s="23" t="s">
        <v>616</v>
      </c>
      <c r="DP13" s="23" t="s">
        <v>617</v>
      </c>
      <c r="DQ13" s="23" t="s">
        <v>618</v>
      </c>
      <c r="DR13" s="23" t="s">
        <v>619</v>
      </c>
      <c r="DS13" s="23" t="s">
        <v>620</v>
      </c>
      <c r="DT13" s="23" t="s">
        <v>621</v>
      </c>
      <c r="DU13" s="23" t="s">
        <v>342</v>
      </c>
      <c r="DV13" s="23" t="s">
        <v>622</v>
      </c>
      <c r="DW13" s="23" t="s">
        <v>623</v>
      </c>
      <c r="DX13" s="23" t="s">
        <v>624</v>
      </c>
      <c r="DY13" s="23" t="s">
        <v>625</v>
      </c>
      <c r="DZ13" s="23" t="s">
        <v>626</v>
      </c>
      <c r="EA13" s="23" t="s">
        <v>627</v>
      </c>
      <c r="EB13" s="23" t="s">
        <v>628</v>
      </c>
      <c r="EC13" s="23" t="s">
        <v>629</v>
      </c>
      <c r="ED13" s="23" t="s">
        <v>630</v>
      </c>
      <c r="EE13" s="23" t="s">
        <v>631</v>
      </c>
      <c r="EF13" s="23" t="s">
        <v>632</v>
      </c>
      <c r="EG13" s="23" t="s">
        <v>633</v>
      </c>
      <c r="EH13" s="23" t="s">
        <v>140</v>
      </c>
      <c r="EI13" s="23" t="s">
        <v>634</v>
      </c>
      <c r="EJ13" s="23" t="s">
        <v>142</v>
      </c>
      <c r="EK13" s="23" t="s">
        <v>635</v>
      </c>
      <c r="EL13" s="23" t="s">
        <v>636</v>
      </c>
      <c r="EM13" s="23" t="s">
        <v>637</v>
      </c>
      <c r="EN13" s="23" t="s">
        <v>638</v>
      </c>
      <c r="EO13" s="23" t="s">
        <v>639</v>
      </c>
      <c r="EP13" s="23" t="s">
        <v>640</v>
      </c>
      <c r="EQ13" s="23" t="s">
        <v>348</v>
      </c>
      <c r="ER13" s="23" t="s">
        <v>641</v>
      </c>
      <c r="ES13" s="23" t="s">
        <v>350</v>
      </c>
      <c r="ET13" s="23" t="s">
        <v>642</v>
      </c>
      <c r="EU13" s="23" t="s">
        <v>643</v>
      </c>
      <c r="EV13" s="23" t="s">
        <v>644</v>
      </c>
      <c r="EW13" s="23" t="s">
        <v>645</v>
      </c>
      <c r="EX13" s="23" t="s">
        <v>646</v>
      </c>
      <c r="EY13" s="23" t="s">
        <v>647</v>
      </c>
      <c r="EZ13" s="23" t="s">
        <v>648</v>
      </c>
      <c r="FA13" s="23" t="s">
        <v>649</v>
      </c>
      <c r="FB13" s="23" t="s">
        <v>650</v>
      </c>
      <c r="FC13" s="23" t="s">
        <v>651</v>
      </c>
      <c r="FD13" s="23" t="s">
        <v>652</v>
      </c>
      <c r="FE13" s="23" t="s">
        <v>653</v>
      </c>
      <c r="FF13" s="23" t="s">
        <v>654</v>
      </c>
      <c r="FG13" s="23" t="s">
        <v>655</v>
      </c>
      <c r="FH13" s="23" t="s">
        <v>656</v>
      </c>
      <c r="FI13" s="23" t="s">
        <v>657</v>
      </c>
      <c r="FJ13" s="23" t="s">
        <v>658</v>
      </c>
      <c r="FK13" s="23" t="s">
        <v>659</v>
      </c>
    </row>
    <row r="14" ht="15.75" spans="1:254">
      <c r="A14" s="24">
        <v>1</v>
      </c>
      <c r="B14" s="25" t="s">
        <v>660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/>
      <c r="EF14" s="21">
        <v>1</v>
      </c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ht="21" customHeight="1" spans="1:254">
      <c r="A15" s="27">
        <v>2</v>
      </c>
      <c r="B15" s="25" t="s">
        <v>661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/>
      <c r="S15" s="21">
        <v>1</v>
      </c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21"/>
      <c r="FI15" s="21">
        <v>1</v>
      </c>
      <c r="FJ15" s="21"/>
      <c r="FK15" s="21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ht="15.75" spans="1:254">
      <c r="A16" s="27">
        <v>3</v>
      </c>
      <c r="B16" s="25" t="s">
        <v>662</v>
      </c>
      <c r="C16" s="21">
        <v>1</v>
      </c>
      <c r="D16" s="21"/>
      <c r="E16" s="21"/>
      <c r="F16" s="21">
        <v>1</v>
      </c>
      <c r="G16" s="21"/>
      <c r="H16" s="21"/>
      <c r="I16" s="21">
        <v>1</v>
      </c>
      <c r="J16" s="21"/>
      <c r="K16" s="21"/>
      <c r="L16" s="21">
        <v>1</v>
      </c>
      <c r="M16" s="21"/>
      <c r="N16" s="21"/>
      <c r="O16" s="21">
        <v>1</v>
      </c>
      <c r="P16" s="21"/>
      <c r="Q16" s="21"/>
      <c r="R16" s="21"/>
      <c r="S16" s="21">
        <v>1</v>
      </c>
      <c r="T16" s="21"/>
      <c r="U16" s="21"/>
      <c r="V16" s="21">
        <v>1</v>
      </c>
      <c r="W16" s="21"/>
      <c r="X16" s="21"/>
      <c r="Y16" s="21">
        <v>1</v>
      </c>
      <c r="Z16" s="21"/>
      <c r="AA16" s="21"/>
      <c r="AB16" s="21">
        <v>1</v>
      </c>
      <c r="AC16" s="21"/>
      <c r="AD16" s="21"/>
      <c r="AE16" s="21">
        <v>1</v>
      </c>
      <c r="AF16" s="21"/>
      <c r="AG16" s="21"/>
      <c r="AH16" s="21">
        <v>1</v>
      </c>
      <c r="AI16" s="21"/>
      <c r="AJ16" s="21">
        <v>1</v>
      </c>
      <c r="AK16" s="21"/>
      <c r="AL16" s="21"/>
      <c r="AM16" s="21"/>
      <c r="AN16" s="21">
        <v>1</v>
      </c>
      <c r="AO16" s="21"/>
      <c r="AP16" s="21"/>
      <c r="AQ16" s="21">
        <v>1</v>
      </c>
      <c r="AR16" s="21"/>
      <c r="AS16" s="21"/>
      <c r="AT16" s="21">
        <v>1</v>
      </c>
      <c r="AU16" s="21"/>
      <c r="AV16" s="21"/>
      <c r="AW16" s="21">
        <v>1</v>
      </c>
      <c r="AX16" s="21"/>
      <c r="AY16" s="21">
        <v>1</v>
      </c>
      <c r="AZ16" s="21"/>
      <c r="BA16" s="21"/>
      <c r="BB16" s="21"/>
      <c r="BC16" s="21">
        <v>1</v>
      </c>
      <c r="BD16" s="21"/>
      <c r="BE16" s="21"/>
      <c r="BF16" s="21">
        <v>1</v>
      </c>
      <c r="BG16" s="21"/>
      <c r="BH16" s="21"/>
      <c r="BI16" s="21">
        <v>1</v>
      </c>
      <c r="BJ16" s="21"/>
      <c r="BK16" s="21"/>
      <c r="BL16" s="21">
        <v>1</v>
      </c>
      <c r="BM16" s="21"/>
      <c r="BN16" s="21">
        <v>1</v>
      </c>
      <c r="BO16" s="21"/>
      <c r="BP16" s="21"/>
      <c r="BQ16" s="21"/>
      <c r="BR16" s="21">
        <v>1</v>
      </c>
      <c r="BS16" s="21"/>
      <c r="BT16" s="21">
        <v>1</v>
      </c>
      <c r="BU16" s="21"/>
      <c r="BV16" s="21"/>
      <c r="BW16" s="21"/>
      <c r="BX16" s="21">
        <v>1</v>
      </c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/>
      <c r="CP16" s="21">
        <v>1</v>
      </c>
      <c r="CQ16" s="21"/>
      <c r="CR16" s="21"/>
      <c r="CS16" s="21">
        <v>1</v>
      </c>
      <c r="CT16" s="21"/>
      <c r="CU16" s="21"/>
      <c r="CV16" s="21">
        <v>1</v>
      </c>
      <c r="CW16" s="21"/>
      <c r="CX16" s="21">
        <v>1</v>
      </c>
      <c r="CY16" s="21"/>
      <c r="CZ16" s="21"/>
      <c r="DA16" s="21">
        <v>1</v>
      </c>
      <c r="DB16" s="21"/>
      <c r="DC16" s="21"/>
      <c r="DD16" s="21">
        <v>1</v>
      </c>
      <c r="DE16" s="21"/>
      <c r="DF16" s="21"/>
      <c r="DG16" s="21"/>
      <c r="DH16" s="21">
        <v>1</v>
      </c>
      <c r="DI16" s="21"/>
      <c r="DJ16" s="21">
        <v>1</v>
      </c>
      <c r="DK16" s="21"/>
      <c r="DL16" s="21"/>
      <c r="DM16" s="21">
        <v>1</v>
      </c>
      <c r="DN16" s="21"/>
      <c r="DO16" s="21"/>
      <c r="DP16" s="21">
        <v>1</v>
      </c>
      <c r="DQ16" s="21"/>
      <c r="DR16" s="21"/>
      <c r="DS16" s="21"/>
      <c r="DT16" s="21">
        <v>1</v>
      </c>
      <c r="DU16" s="21"/>
      <c r="DV16" s="21">
        <v>1</v>
      </c>
      <c r="DW16" s="21"/>
      <c r="DX16" s="21"/>
      <c r="DY16" s="21">
        <v>1</v>
      </c>
      <c r="DZ16" s="21"/>
      <c r="EA16" s="21"/>
      <c r="EB16" s="21">
        <v>1</v>
      </c>
      <c r="EC16" s="21"/>
      <c r="ED16" s="21"/>
      <c r="EE16" s="21">
        <v>1</v>
      </c>
      <c r="EF16" s="21"/>
      <c r="EG16" s="21"/>
      <c r="EH16" s="21">
        <v>1</v>
      </c>
      <c r="EI16" s="21"/>
      <c r="EJ16" s="21"/>
      <c r="EK16" s="21"/>
      <c r="EL16" s="21">
        <v>1</v>
      </c>
      <c r="EM16" s="21"/>
      <c r="EN16" s="21"/>
      <c r="EO16" s="21">
        <v>1</v>
      </c>
      <c r="EP16" s="21"/>
      <c r="EQ16" s="21">
        <v>1</v>
      </c>
      <c r="ER16" s="21"/>
      <c r="ES16" s="21"/>
      <c r="ET16" s="21">
        <v>1</v>
      </c>
      <c r="EU16" s="21"/>
      <c r="EV16" s="21"/>
      <c r="EW16" s="21">
        <v>1</v>
      </c>
      <c r="EX16" s="21"/>
      <c r="EY16" s="21"/>
      <c r="EZ16" s="21">
        <v>1</v>
      </c>
      <c r="FA16" s="21"/>
      <c r="FB16" s="21"/>
      <c r="FC16" s="21"/>
      <c r="FD16" s="21">
        <v>1</v>
      </c>
      <c r="FE16" s="21"/>
      <c r="FF16" s="21">
        <v>1</v>
      </c>
      <c r="FG16" s="21"/>
      <c r="FH16" s="21"/>
      <c r="FI16" s="21">
        <v>1</v>
      </c>
      <c r="FJ16" s="21"/>
      <c r="FK16" s="21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ht="17.25" customHeight="1" spans="1:254">
      <c r="A17" s="27">
        <v>4</v>
      </c>
      <c r="B17" s="28" t="s">
        <v>663</v>
      </c>
      <c r="C17" s="21"/>
      <c r="D17" s="21">
        <v>1</v>
      </c>
      <c r="E17" s="21"/>
      <c r="F17" s="21"/>
      <c r="G17" s="21">
        <v>1</v>
      </c>
      <c r="H17" s="21"/>
      <c r="I17" s="21"/>
      <c r="J17" s="21">
        <v>1</v>
      </c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/>
      <c r="AE17" s="21">
        <v>1</v>
      </c>
      <c r="AF17" s="21"/>
      <c r="AG17" s="21">
        <v>1</v>
      </c>
      <c r="AH17" s="21"/>
      <c r="AI17" s="21"/>
      <c r="AJ17" s="21">
        <v>1</v>
      </c>
      <c r="AK17" s="21"/>
      <c r="AL17" s="21"/>
      <c r="AM17" s="21"/>
      <c r="AN17" s="21">
        <v>1</v>
      </c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/>
      <c r="BI17" s="21">
        <v>1</v>
      </c>
      <c r="BJ17" s="21"/>
      <c r="BK17" s="21">
        <v>1</v>
      </c>
      <c r="BL17" s="21"/>
      <c r="BM17" s="21"/>
      <c r="BN17" s="21">
        <v>1</v>
      </c>
      <c r="BO17" s="21"/>
      <c r="BP17" s="21"/>
      <c r="BQ17" s="21"/>
      <c r="BR17" s="21">
        <v>1</v>
      </c>
      <c r="BS17" s="21"/>
      <c r="BT17" s="21"/>
      <c r="BU17" s="21">
        <v>1</v>
      </c>
      <c r="BV17" s="21"/>
      <c r="BW17" s="21"/>
      <c r="BX17" s="21">
        <v>1</v>
      </c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/>
      <c r="DH17" s="21">
        <v>1</v>
      </c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21"/>
      <c r="DT17" s="21">
        <v>1</v>
      </c>
      <c r="DU17" s="21"/>
      <c r="DV17" s="21"/>
      <c r="DW17" s="21">
        <v>1</v>
      </c>
      <c r="DX17" s="21"/>
      <c r="DY17" s="21">
        <v>1</v>
      </c>
      <c r="DZ17" s="21"/>
      <c r="EA17" s="21"/>
      <c r="EB17" s="21"/>
      <c r="EC17" s="21">
        <v>1</v>
      </c>
      <c r="ED17" s="21"/>
      <c r="EE17" s="21">
        <v>1</v>
      </c>
      <c r="EF17" s="21"/>
      <c r="EG17" s="21"/>
      <c r="EH17" s="21"/>
      <c r="EI17" s="21">
        <v>1</v>
      </c>
      <c r="EJ17" s="21"/>
      <c r="EK17" s="21">
        <v>1</v>
      </c>
      <c r="EL17" s="21"/>
      <c r="EM17" s="21"/>
      <c r="EN17" s="21">
        <v>1</v>
      </c>
      <c r="EO17" s="21"/>
      <c r="EP17" s="21"/>
      <c r="EQ17" s="21">
        <v>1</v>
      </c>
      <c r="ER17" s="21"/>
      <c r="ES17" s="21"/>
      <c r="ET17" s="21"/>
      <c r="EU17" s="21">
        <v>1</v>
      </c>
      <c r="EV17" s="21"/>
      <c r="EW17" s="21">
        <v>1</v>
      </c>
      <c r="EX17" s="21"/>
      <c r="EY17" s="21"/>
      <c r="EZ17" s="21"/>
      <c r="FA17" s="21">
        <v>1</v>
      </c>
      <c r="FB17" s="21"/>
      <c r="FC17" s="21"/>
      <c r="FD17" s="21">
        <v>1</v>
      </c>
      <c r="FE17" s="21"/>
      <c r="FF17" s="21">
        <v>1</v>
      </c>
      <c r="FG17" s="21"/>
      <c r="FH17" s="21"/>
      <c r="FI17" s="21">
        <v>1</v>
      </c>
      <c r="FJ17" s="21"/>
      <c r="FK17" s="21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ht="20.25" customHeight="1" spans="1:254">
      <c r="A18" s="27">
        <v>5</v>
      </c>
      <c r="B18" s="25" t="s">
        <v>664</v>
      </c>
      <c r="C18" s="21">
        <v>1</v>
      </c>
      <c r="D18" s="21"/>
      <c r="E18" s="21"/>
      <c r="F18" s="21">
        <v>1</v>
      </c>
      <c r="G18" s="21"/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/>
      <c r="S18" s="21">
        <v>1</v>
      </c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>
        <v>1</v>
      </c>
      <c r="AE18" s="21"/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>
        <v>1</v>
      </c>
      <c r="AQ18" s="21"/>
      <c r="AR18" s="21"/>
      <c r="AS18" s="21"/>
      <c r="AT18" s="21">
        <v>1</v>
      </c>
      <c r="AU18" s="21"/>
      <c r="AV18" s="21"/>
      <c r="AW18" s="21">
        <v>1</v>
      </c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>
        <v>1</v>
      </c>
      <c r="BR18" s="21"/>
      <c r="BS18" s="21"/>
      <c r="BT18" s="21">
        <v>1</v>
      </c>
      <c r="BU18" s="21"/>
      <c r="BV18" s="21"/>
      <c r="BW18" s="21">
        <v>1</v>
      </c>
      <c r="BX18" s="21"/>
      <c r="BY18" s="21"/>
      <c r="BZ18" s="21"/>
      <c r="CA18" s="21">
        <v>1</v>
      </c>
      <c r="CB18" s="21"/>
      <c r="CC18" s="21">
        <v>1</v>
      </c>
      <c r="CD18" s="21"/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>
        <v>1</v>
      </c>
      <c r="CS18" s="21"/>
      <c r="CT18" s="21"/>
      <c r="CU18" s="21"/>
      <c r="CV18" s="21">
        <v>1</v>
      </c>
      <c r="CW18" s="21"/>
      <c r="CX18" s="21"/>
      <c r="CY18" s="21">
        <v>1</v>
      </c>
      <c r="CZ18" s="21"/>
      <c r="DA18" s="21">
        <v>1</v>
      </c>
      <c r="DB18" s="21"/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/>
      <c r="EU18" s="21">
        <v>1</v>
      </c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ht="15.75" spans="1:254">
      <c r="A19" s="27">
        <v>6</v>
      </c>
      <c r="B19" s="25" t="s">
        <v>665</v>
      </c>
      <c r="C19" s="21">
        <v>1</v>
      </c>
      <c r="D19" s="21"/>
      <c r="E19" s="21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>
        <v>1</v>
      </c>
      <c r="P19" s="21"/>
      <c r="Q19" s="21"/>
      <c r="R19" s="21">
        <v>1</v>
      </c>
      <c r="S19" s="21"/>
      <c r="T19" s="21"/>
      <c r="U19" s="21">
        <v>1</v>
      </c>
      <c r="V19" s="21"/>
      <c r="W19" s="21"/>
      <c r="X19" s="21">
        <v>1</v>
      </c>
      <c r="Y19" s="21"/>
      <c r="Z19" s="21"/>
      <c r="AA19" s="21">
        <v>1</v>
      </c>
      <c r="AB19" s="21"/>
      <c r="AC19" s="21"/>
      <c r="AD19" s="21">
        <v>1</v>
      </c>
      <c r="AE19" s="21"/>
      <c r="AF19" s="21"/>
      <c r="AG19" s="21">
        <v>1</v>
      </c>
      <c r="AH19" s="21"/>
      <c r="AI19" s="21"/>
      <c r="AJ19" s="21">
        <v>1</v>
      </c>
      <c r="AK19" s="21"/>
      <c r="AL19" s="21"/>
      <c r="AM19" s="21">
        <v>1</v>
      </c>
      <c r="AN19" s="21"/>
      <c r="AO19" s="21"/>
      <c r="AP19" s="21">
        <v>1</v>
      </c>
      <c r="AQ19" s="21"/>
      <c r="AR19" s="21"/>
      <c r="AS19" s="21">
        <v>1</v>
      </c>
      <c r="AT19" s="21"/>
      <c r="AU19" s="21"/>
      <c r="AV19" s="21">
        <v>1</v>
      </c>
      <c r="AW19" s="21"/>
      <c r="AX19" s="21"/>
      <c r="AY19" s="21">
        <v>1</v>
      </c>
      <c r="AZ19" s="21"/>
      <c r="BA19" s="21"/>
      <c r="BB19" s="21">
        <v>1</v>
      </c>
      <c r="BC19" s="21"/>
      <c r="BD19" s="21"/>
      <c r="BE19" s="21">
        <v>1</v>
      </c>
      <c r="BF19" s="21"/>
      <c r="BG19" s="21"/>
      <c r="BH19" s="21">
        <v>1</v>
      </c>
      <c r="BI19" s="21"/>
      <c r="BJ19" s="21"/>
      <c r="BK19" s="21">
        <v>1</v>
      </c>
      <c r="BL19" s="21"/>
      <c r="BM19" s="21"/>
      <c r="BN19" s="21">
        <v>1</v>
      </c>
      <c r="BO19" s="21"/>
      <c r="BP19" s="21"/>
      <c r="BQ19" s="21">
        <v>1</v>
      </c>
      <c r="BR19" s="21"/>
      <c r="BS19" s="21"/>
      <c r="BT19" s="21">
        <v>1</v>
      </c>
      <c r="BU19" s="21"/>
      <c r="BV19" s="21"/>
      <c r="BW19" s="21">
        <v>1</v>
      </c>
      <c r="BX19" s="21"/>
      <c r="BY19" s="21"/>
      <c r="BZ19" s="21">
        <v>1</v>
      </c>
      <c r="CA19" s="21"/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>
        <v>1</v>
      </c>
      <c r="CM19" s="21"/>
      <c r="CN19" s="21"/>
      <c r="CO19" s="21">
        <v>1</v>
      </c>
      <c r="CP19" s="21"/>
      <c r="CQ19" s="21"/>
      <c r="CR19" s="21">
        <v>1</v>
      </c>
      <c r="CS19" s="21"/>
      <c r="CT19" s="21"/>
      <c r="CU19" s="21">
        <v>1</v>
      </c>
      <c r="CV19" s="21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21">
        <v>1</v>
      </c>
      <c r="DH19" s="21"/>
      <c r="DI19" s="21"/>
      <c r="DJ19" s="21">
        <v>1</v>
      </c>
      <c r="DK19" s="21"/>
      <c r="DL19" s="21"/>
      <c r="DM19" s="21">
        <v>1</v>
      </c>
      <c r="DN19" s="21"/>
      <c r="DO19" s="21"/>
      <c r="DP19" s="21">
        <v>1</v>
      </c>
      <c r="DQ19" s="21"/>
      <c r="DR19" s="21"/>
      <c r="DS19" s="21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>
        <v>1</v>
      </c>
      <c r="FJ19" s="21"/>
      <c r="FK19" s="21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>
      <c r="A20" s="29" t="s">
        <v>393</v>
      </c>
      <c r="B20" s="30"/>
      <c r="C20" s="16">
        <f>SUM(C14:C19)</f>
        <v>5</v>
      </c>
      <c r="D20" s="16">
        <f t="shared" ref="D20:BO20" si="0">SUM(D14:D19)</f>
        <v>1</v>
      </c>
      <c r="E20" s="16">
        <f t="shared" si="0"/>
        <v>0</v>
      </c>
      <c r="F20" s="16">
        <f t="shared" si="0"/>
        <v>5</v>
      </c>
      <c r="G20" s="16">
        <f t="shared" si="0"/>
        <v>1</v>
      </c>
      <c r="H20" s="16">
        <f t="shared" si="0"/>
        <v>0</v>
      </c>
      <c r="I20" s="16">
        <f t="shared" si="0"/>
        <v>5</v>
      </c>
      <c r="J20" s="16">
        <f t="shared" si="0"/>
        <v>1</v>
      </c>
      <c r="K20" s="16">
        <f t="shared" si="0"/>
        <v>0</v>
      </c>
      <c r="L20" s="16">
        <f t="shared" si="0"/>
        <v>6</v>
      </c>
      <c r="M20" s="16">
        <f t="shared" si="0"/>
        <v>0</v>
      </c>
      <c r="N20" s="16">
        <f t="shared" si="0"/>
        <v>0</v>
      </c>
      <c r="O20" s="16">
        <f t="shared" si="0"/>
        <v>6</v>
      </c>
      <c r="P20" s="16">
        <f t="shared" si="0"/>
        <v>0</v>
      </c>
      <c r="Q20" s="16">
        <f t="shared" si="0"/>
        <v>0</v>
      </c>
      <c r="R20" s="16">
        <f t="shared" si="0"/>
        <v>3</v>
      </c>
      <c r="S20" s="16">
        <f t="shared" si="0"/>
        <v>3</v>
      </c>
      <c r="T20" s="16">
        <f t="shared" si="0"/>
        <v>0</v>
      </c>
      <c r="U20" s="16">
        <f t="shared" si="0"/>
        <v>5</v>
      </c>
      <c r="V20" s="16">
        <f t="shared" si="0"/>
        <v>1</v>
      </c>
      <c r="W20" s="16">
        <f t="shared" si="0"/>
        <v>0</v>
      </c>
      <c r="X20" s="16">
        <f t="shared" si="0"/>
        <v>5</v>
      </c>
      <c r="Y20" s="16">
        <f t="shared" si="0"/>
        <v>1</v>
      </c>
      <c r="Z20" s="16">
        <f t="shared" si="0"/>
        <v>0</v>
      </c>
      <c r="AA20" s="16">
        <f t="shared" si="0"/>
        <v>5</v>
      </c>
      <c r="AB20" s="16">
        <f t="shared" si="0"/>
        <v>1</v>
      </c>
      <c r="AC20" s="16">
        <f t="shared" si="0"/>
        <v>0</v>
      </c>
      <c r="AD20" s="16">
        <f t="shared" si="0"/>
        <v>4</v>
      </c>
      <c r="AE20" s="16">
        <f t="shared" si="0"/>
        <v>2</v>
      </c>
      <c r="AF20" s="16">
        <f t="shared" si="0"/>
        <v>0</v>
      </c>
      <c r="AG20" s="16">
        <f t="shared" si="0"/>
        <v>5</v>
      </c>
      <c r="AH20" s="16">
        <f t="shared" si="0"/>
        <v>1</v>
      </c>
      <c r="AI20" s="16">
        <f t="shared" si="0"/>
        <v>0</v>
      </c>
      <c r="AJ20" s="16">
        <f t="shared" si="0"/>
        <v>6</v>
      </c>
      <c r="AK20" s="16">
        <f t="shared" si="0"/>
        <v>0</v>
      </c>
      <c r="AL20" s="16">
        <f t="shared" si="0"/>
        <v>0</v>
      </c>
      <c r="AM20" s="16">
        <f t="shared" si="0"/>
        <v>4</v>
      </c>
      <c r="AN20" s="16">
        <f t="shared" si="0"/>
        <v>2</v>
      </c>
      <c r="AO20" s="16">
        <f t="shared" si="0"/>
        <v>0</v>
      </c>
      <c r="AP20" s="16">
        <f t="shared" si="0"/>
        <v>5</v>
      </c>
      <c r="AQ20" s="16">
        <f t="shared" si="0"/>
        <v>1</v>
      </c>
      <c r="AR20" s="16">
        <f t="shared" si="0"/>
        <v>0</v>
      </c>
      <c r="AS20" s="16">
        <f t="shared" si="0"/>
        <v>4</v>
      </c>
      <c r="AT20" s="16">
        <f t="shared" si="0"/>
        <v>2</v>
      </c>
      <c r="AU20" s="16">
        <f t="shared" si="0"/>
        <v>0</v>
      </c>
      <c r="AV20" s="16">
        <f t="shared" si="0"/>
        <v>4</v>
      </c>
      <c r="AW20" s="16">
        <f t="shared" si="0"/>
        <v>2</v>
      </c>
      <c r="AX20" s="16">
        <f t="shared" si="0"/>
        <v>0</v>
      </c>
      <c r="AY20" s="16">
        <f t="shared" si="0"/>
        <v>6</v>
      </c>
      <c r="AZ20" s="16">
        <f t="shared" si="0"/>
        <v>0</v>
      </c>
      <c r="BA20" s="16">
        <f t="shared" si="0"/>
        <v>0</v>
      </c>
      <c r="BB20" s="16">
        <f t="shared" si="0"/>
        <v>5</v>
      </c>
      <c r="BC20" s="16">
        <f t="shared" si="0"/>
        <v>1</v>
      </c>
      <c r="BD20" s="16">
        <f t="shared" si="0"/>
        <v>0</v>
      </c>
      <c r="BE20" s="16">
        <f t="shared" si="0"/>
        <v>5</v>
      </c>
      <c r="BF20" s="16">
        <f t="shared" si="0"/>
        <v>1</v>
      </c>
      <c r="BG20" s="16">
        <f t="shared" si="0"/>
        <v>0</v>
      </c>
      <c r="BH20" s="16">
        <f t="shared" si="0"/>
        <v>4</v>
      </c>
      <c r="BI20" s="16">
        <f t="shared" si="0"/>
        <v>2</v>
      </c>
      <c r="BJ20" s="16">
        <f t="shared" si="0"/>
        <v>0</v>
      </c>
      <c r="BK20" s="16">
        <f t="shared" si="0"/>
        <v>5</v>
      </c>
      <c r="BL20" s="16">
        <f t="shared" si="0"/>
        <v>1</v>
      </c>
      <c r="BM20" s="16">
        <f t="shared" si="0"/>
        <v>0</v>
      </c>
      <c r="BN20" s="16">
        <f t="shared" si="0"/>
        <v>6</v>
      </c>
      <c r="BO20" s="16">
        <f t="shared" si="0"/>
        <v>0</v>
      </c>
      <c r="BP20" s="16">
        <f t="shared" ref="BP20:EA20" si="1">SUM(BP14:BP19)</f>
        <v>0</v>
      </c>
      <c r="BQ20" s="16">
        <f t="shared" si="1"/>
        <v>4</v>
      </c>
      <c r="BR20" s="16">
        <f t="shared" si="1"/>
        <v>2</v>
      </c>
      <c r="BS20" s="16">
        <f t="shared" si="1"/>
        <v>0</v>
      </c>
      <c r="BT20" s="16">
        <f t="shared" si="1"/>
        <v>5</v>
      </c>
      <c r="BU20" s="16">
        <f t="shared" si="1"/>
        <v>1</v>
      </c>
      <c r="BV20" s="16">
        <f t="shared" si="1"/>
        <v>0</v>
      </c>
      <c r="BW20" s="16">
        <f t="shared" si="1"/>
        <v>4</v>
      </c>
      <c r="BX20" s="16">
        <f t="shared" si="1"/>
        <v>2</v>
      </c>
      <c r="BY20" s="16">
        <f t="shared" si="1"/>
        <v>0</v>
      </c>
      <c r="BZ20" s="16">
        <f t="shared" si="1"/>
        <v>5</v>
      </c>
      <c r="CA20" s="16">
        <f t="shared" si="1"/>
        <v>1</v>
      </c>
      <c r="CB20" s="16">
        <f t="shared" si="1"/>
        <v>0</v>
      </c>
      <c r="CC20" s="16">
        <f t="shared" si="1"/>
        <v>6</v>
      </c>
      <c r="CD20" s="16">
        <f t="shared" si="1"/>
        <v>0</v>
      </c>
      <c r="CE20" s="16">
        <f t="shared" si="1"/>
        <v>0</v>
      </c>
      <c r="CF20" s="16">
        <f t="shared" si="1"/>
        <v>5</v>
      </c>
      <c r="CG20" s="16">
        <f t="shared" si="1"/>
        <v>1</v>
      </c>
      <c r="CH20" s="16">
        <f t="shared" si="1"/>
        <v>0</v>
      </c>
      <c r="CI20" s="16">
        <f t="shared" si="1"/>
        <v>5</v>
      </c>
      <c r="CJ20" s="16">
        <f t="shared" si="1"/>
        <v>1</v>
      </c>
      <c r="CK20" s="16">
        <f t="shared" si="1"/>
        <v>0</v>
      </c>
      <c r="CL20" s="16">
        <f t="shared" si="1"/>
        <v>5</v>
      </c>
      <c r="CM20" s="16">
        <f t="shared" si="1"/>
        <v>1</v>
      </c>
      <c r="CN20" s="16">
        <f t="shared" si="1"/>
        <v>0</v>
      </c>
      <c r="CO20" s="16">
        <f t="shared" si="1"/>
        <v>4</v>
      </c>
      <c r="CP20" s="16">
        <f t="shared" si="1"/>
        <v>2</v>
      </c>
      <c r="CQ20" s="16">
        <f t="shared" si="1"/>
        <v>0</v>
      </c>
      <c r="CR20" s="16">
        <f t="shared" si="1"/>
        <v>5</v>
      </c>
      <c r="CS20" s="16">
        <f t="shared" si="1"/>
        <v>1</v>
      </c>
      <c r="CT20" s="16">
        <f t="shared" si="1"/>
        <v>0</v>
      </c>
      <c r="CU20" s="16">
        <f t="shared" si="1"/>
        <v>4</v>
      </c>
      <c r="CV20" s="16">
        <f t="shared" si="1"/>
        <v>2</v>
      </c>
      <c r="CW20" s="16">
        <f t="shared" si="1"/>
        <v>0</v>
      </c>
      <c r="CX20" s="16">
        <f t="shared" si="1"/>
        <v>5</v>
      </c>
      <c r="CY20" s="16">
        <f t="shared" si="1"/>
        <v>1</v>
      </c>
      <c r="CZ20" s="16">
        <f t="shared" si="1"/>
        <v>0</v>
      </c>
      <c r="DA20" s="16">
        <f t="shared" si="1"/>
        <v>6</v>
      </c>
      <c r="DB20" s="16">
        <f t="shared" si="1"/>
        <v>0</v>
      </c>
      <c r="DC20" s="16">
        <f t="shared" si="1"/>
        <v>0</v>
      </c>
      <c r="DD20" s="16">
        <f t="shared" si="1"/>
        <v>5</v>
      </c>
      <c r="DE20" s="16">
        <f t="shared" si="1"/>
        <v>1</v>
      </c>
      <c r="DF20" s="16">
        <f t="shared" si="1"/>
        <v>0</v>
      </c>
      <c r="DG20" s="16">
        <f t="shared" si="1"/>
        <v>3</v>
      </c>
      <c r="DH20" s="16">
        <f t="shared" si="1"/>
        <v>3</v>
      </c>
      <c r="DI20" s="16">
        <f t="shared" si="1"/>
        <v>0</v>
      </c>
      <c r="DJ20" s="16">
        <f t="shared" si="1"/>
        <v>5</v>
      </c>
      <c r="DK20" s="16">
        <f t="shared" si="1"/>
        <v>1</v>
      </c>
      <c r="DL20" s="16">
        <f t="shared" si="1"/>
        <v>0</v>
      </c>
      <c r="DM20" s="16">
        <f t="shared" si="1"/>
        <v>5</v>
      </c>
      <c r="DN20" s="16">
        <f t="shared" si="1"/>
        <v>1</v>
      </c>
      <c r="DO20" s="16">
        <f t="shared" si="1"/>
        <v>0</v>
      </c>
      <c r="DP20" s="16">
        <f t="shared" si="1"/>
        <v>6</v>
      </c>
      <c r="DQ20" s="16">
        <f t="shared" si="1"/>
        <v>0</v>
      </c>
      <c r="DR20" s="16">
        <f t="shared" si="1"/>
        <v>0</v>
      </c>
      <c r="DS20" s="16">
        <f t="shared" si="1"/>
        <v>4</v>
      </c>
      <c r="DT20" s="16">
        <f t="shared" si="1"/>
        <v>2</v>
      </c>
      <c r="DU20" s="16">
        <f t="shared" si="1"/>
        <v>0</v>
      </c>
      <c r="DV20" s="16">
        <f t="shared" si="1"/>
        <v>5</v>
      </c>
      <c r="DW20" s="16">
        <f t="shared" si="1"/>
        <v>1</v>
      </c>
      <c r="DX20" s="16">
        <f t="shared" si="1"/>
        <v>0</v>
      </c>
      <c r="DY20" s="16">
        <f t="shared" si="1"/>
        <v>6</v>
      </c>
      <c r="DZ20" s="16">
        <f t="shared" si="1"/>
        <v>0</v>
      </c>
      <c r="EA20" s="16">
        <f t="shared" si="1"/>
        <v>0</v>
      </c>
      <c r="EB20" s="16">
        <f t="shared" ref="EB20:FK20" si="2">SUM(EB14:EB19)</f>
        <v>5</v>
      </c>
      <c r="EC20" s="16">
        <f t="shared" si="2"/>
        <v>1</v>
      </c>
      <c r="ED20" s="16">
        <f t="shared" si="2"/>
        <v>0</v>
      </c>
      <c r="EE20" s="16">
        <f t="shared" si="2"/>
        <v>5</v>
      </c>
      <c r="EF20" s="16">
        <f t="shared" si="2"/>
        <v>1</v>
      </c>
      <c r="EG20" s="16">
        <f t="shared" si="2"/>
        <v>0</v>
      </c>
      <c r="EH20" s="16">
        <f t="shared" si="2"/>
        <v>5</v>
      </c>
      <c r="EI20" s="16">
        <f t="shared" si="2"/>
        <v>1</v>
      </c>
      <c r="EJ20" s="16">
        <f t="shared" si="2"/>
        <v>0</v>
      </c>
      <c r="EK20" s="16">
        <f t="shared" si="2"/>
        <v>5</v>
      </c>
      <c r="EL20" s="16">
        <f t="shared" si="2"/>
        <v>1</v>
      </c>
      <c r="EM20" s="16">
        <f t="shared" si="2"/>
        <v>0</v>
      </c>
      <c r="EN20" s="16">
        <f t="shared" si="2"/>
        <v>5</v>
      </c>
      <c r="EO20" s="16">
        <f t="shared" si="2"/>
        <v>1</v>
      </c>
      <c r="EP20" s="16">
        <f t="shared" si="2"/>
        <v>0</v>
      </c>
      <c r="EQ20" s="16">
        <f t="shared" si="2"/>
        <v>6</v>
      </c>
      <c r="ER20" s="16">
        <f t="shared" si="2"/>
        <v>0</v>
      </c>
      <c r="ES20" s="16">
        <f t="shared" si="2"/>
        <v>0</v>
      </c>
      <c r="ET20" s="16">
        <f t="shared" si="2"/>
        <v>4</v>
      </c>
      <c r="EU20" s="16">
        <f t="shared" si="2"/>
        <v>2</v>
      </c>
      <c r="EV20" s="16">
        <f t="shared" si="2"/>
        <v>0</v>
      </c>
      <c r="EW20" s="16">
        <f t="shared" si="2"/>
        <v>6</v>
      </c>
      <c r="EX20" s="16">
        <f t="shared" si="2"/>
        <v>0</v>
      </c>
      <c r="EY20" s="16">
        <f t="shared" si="2"/>
        <v>0</v>
      </c>
      <c r="EZ20" s="16">
        <f t="shared" si="2"/>
        <v>5</v>
      </c>
      <c r="FA20" s="16">
        <f t="shared" si="2"/>
        <v>1</v>
      </c>
      <c r="FB20" s="16">
        <f t="shared" si="2"/>
        <v>0</v>
      </c>
      <c r="FC20" s="16">
        <f t="shared" si="2"/>
        <v>4</v>
      </c>
      <c r="FD20" s="16">
        <f t="shared" si="2"/>
        <v>2</v>
      </c>
      <c r="FE20" s="16">
        <f t="shared" si="2"/>
        <v>0</v>
      </c>
      <c r="FF20" s="16">
        <f t="shared" si="2"/>
        <v>6</v>
      </c>
      <c r="FG20" s="16">
        <f t="shared" si="2"/>
        <v>0</v>
      </c>
      <c r="FH20" s="16">
        <f t="shared" si="2"/>
        <v>0</v>
      </c>
      <c r="FI20" s="16">
        <f t="shared" si="2"/>
        <v>6</v>
      </c>
      <c r="FJ20" s="16">
        <f t="shared" si="2"/>
        <v>0</v>
      </c>
      <c r="FK20" s="16">
        <f t="shared" si="2"/>
        <v>0</v>
      </c>
    </row>
    <row r="21" ht="39" customHeight="1" spans="1:254">
      <c r="A21" s="31" t="s">
        <v>204</v>
      </c>
      <c r="B21" s="32"/>
      <c r="C21" s="33">
        <f>C20/6%</f>
        <v>83.3333333333333</v>
      </c>
      <c r="D21" s="33">
        <f t="shared" ref="D21:BO21" si="3">D20/6%</f>
        <v>16.6666666666667</v>
      </c>
      <c r="E21" s="33">
        <f t="shared" si="3"/>
        <v>0</v>
      </c>
      <c r="F21" s="33">
        <f t="shared" si="3"/>
        <v>83.3333333333333</v>
      </c>
      <c r="G21" s="33">
        <f t="shared" si="3"/>
        <v>16.6666666666667</v>
      </c>
      <c r="H21" s="33">
        <f t="shared" si="3"/>
        <v>0</v>
      </c>
      <c r="I21" s="33">
        <f t="shared" si="3"/>
        <v>83.3333333333333</v>
      </c>
      <c r="J21" s="33">
        <f t="shared" si="3"/>
        <v>16.6666666666667</v>
      </c>
      <c r="K21" s="33">
        <f t="shared" si="3"/>
        <v>0</v>
      </c>
      <c r="L21" s="33">
        <f t="shared" si="3"/>
        <v>100</v>
      </c>
      <c r="M21" s="33">
        <f t="shared" si="3"/>
        <v>0</v>
      </c>
      <c r="N21" s="33">
        <f t="shared" si="3"/>
        <v>0</v>
      </c>
      <c r="O21" s="33">
        <f t="shared" si="3"/>
        <v>100</v>
      </c>
      <c r="P21" s="33">
        <f t="shared" si="3"/>
        <v>0</v>
      </c>
      <c r="Q21" s="33">
        <f t="shared" si="3"/>
        <v>0</v>
      </c>
      <c r="R21" s="33">
        <f t="shared" si="3"/>
        <v>50</v>
      </c>
      <c r="S21" s="33">
        <f t="shared" si="3"/>
        <v>50</v>
      </c>
      <c r="T21" s="33">
        <f t="shared" si="3"/>
        <v>0</v>
      </c>
      <c r="U21" s="33">
        <f t="shared" si="3"/>
        <v>83.3333333333333</v>
      </c>
      <c r="V21" s="33">
        <f t="shared" si="3"/>
        <v>16.6666666666667</v>
      </c>
      <c r="W21" s="33">
        <f t="shared" si="3"/>
        <v>0</v>
      </c>
      <c r="X21" s="33">
        <f t="shared" si="3"/>
        <v>83.3333333333333</v>
      </c>
      <c r="Y21" s="33">
        <f t="shared" si="3"/>
        <v>16.6666666666667</v>
      </c>
      <c r="Z21" s="33">
        <f t="shared" si="3"/>
        <v>0</v>
      </c>
      <c r="AA21" s="33">
        <f t="shared" si="3"/>
        <v>83.3333333333333</v>
      </c>
      <c r="AB21" s="33">
        <f t="shared" si="3"/>
        <v>16.6666666666667</v>
      </c>
      <c r="AC21" s="33">
        <f t="shared" si="3"/>
        <v>0</v>
      </c>
      <c r="AD21" s="33">
        <f t="shared" si="3"/>
        <v>66.6666666666667</v>
      </c>
      <c r="AE21" s="33">
        <f t="shared" si="3"/>
        <v>33.3333333333333</v>
      </c>
      <c r="AF21" s="33">
        <f t="shared" si="3"/>
        <v>0</v>
      </c>
      <c r="AG21" s="33">
        <f t="shared" si="3"/>
        <v>83.3333333333333</v>
      </c>
      <c r="AH21" s="33">
        <f t="shared" si="3"/>
        <v>16.6666666666667</v>
      </c>
      <c r="AI21" s="33">
        <f t="shared" si="3"/>
        <v>0</v>
      </c>
      <c r="AJ21" s="33">
        <f t="shared" si="3"/>
        <v>100</v>
      </c>
      <c r="AK21" s="33">
        <f t="shared" si="3"/>
        <v>0</v>
      </c>
      <c r="AL21" s="33">
        <f t="shared" si="3"/>
        <v>0</v>
      </c>
      <c r="AM21" s="33">
        <f t="shared" si="3"/>
        <v>66.6666666666667</v>
      </c>
      <c r="AN21" s="33">
        <f t="shared" si="3"/>
        <v>33.3333333333333</v>
      </c>
      <c r="AO21" s="33">
        <f t="shared" si="3"/>
        <v>0</v>
      </c>
      <c r="AP21" s="33">
        <f t="shared" si="3"/>
        <v>83.3333333333333</v>
      </c>
      <c r="AQ21" s="33">
        <f t="shared" si="3"/>
        <v>16.6666666666667</v>
      </c>
      <c r="AR21" s="33">
        <f t="shared" si="3"/>
        <v>0</v>
      </c>
      <c r="AS21" s="33">
        <f t="shared" si="3"/>
        <v>66.6666666666667</v>
      </c>
      <c r="AT21" s="33">
        <f t="shared" si="3"/>
        <v>33.3333333333333</v>
      </c>
      <c r="AU21" s="33">
        <f t="shared" si="3"/>
        <v>0</v>
      </c>
      <c r="AV21" s="33">
        <f t="shared" si="3"/>
        <v>66.6666666666667</v>
      </c>
      <c r="AW21" s="33">
        <f t="shared" si="3"/>
        <v>33.3333333333333</v>
      </c>
      <c r="AX21" s="33">
        <f t="shared" si="3"/>
        <v>0</v>
      </c>
      <c r="AY21" s="33">
        <f t="shared" si="3"/>
        <v>100</v>
      </c>
      <c r="AZ21" s="33">
        <f t="shared" si="3"/>
        <v>0</v>
      </c>
      <c r="BA21" s="33">
        <f t="shared" si="3"/>
        <v>0</v>
      </c>
      <c r="BB21" s="33">
        <f t="shared" si="3"/>
        <v>83.3333333333333</v>
      </c>
      <c r="BC21" s="33">
        <f t="shared" si="3"/>
        <v>16.6666666666667</v>
      </c>
      <c r="BD21" s="33">
        <f t="shared" si="3"/>
        <v>0</v>
      </c>
      <c r="BE21" s="33">
        <f t="shared" si="3"/>
        <v>83.3333333333333</v>
      </c>
      <c r="BF21" s="33">
        <f t="shared" si="3"/>
        <v>16.6666666666667</v>
      </c>
      <c r="BG21" s="33">
        <f t="shared" si="3"/>
        <v>0</v>
      </c>
      <c r="BH21" s="33">
        <f t="shared" si="3"/>
        <v>66.6666666666667</v>
      </c>
      <c r="BI21" s="33">
        <f t="shared" si="3"/>
        <v>33.3333333333333</v>
      </c>
      <c r="BJ21" s="33">
        <f t="shared" si="3"/>
        <v>0</v>
      </c>
      <c r="BK21" s="33">
        <f t="shared" si="3"/>
        <v>83.3333333333333</v>
      </c>
      <c r="BL21" s="33">
        <f t="shared" si="3"/>
        <v>16.6666666666667</v>
      </c>
      <c r="BM21" s="33">
        <f t="shared" si="3"/>
        <v>0</v>
      </c>
      <c r="BN21" s="33">
        <f t="shared" si="3"/>
        <v>100</v>
      </c>
      <c r="BO21" s="33">
        <f t="shared" si="3"/>
        <v>0</v>
      </c>
      <c r="BP21" s="33">
        <f t="shared" ref="BP21:EA21" si="4">BP20/6%</f>
        <v>0</v>
      </c>
      <c r="BQ21" s="33">
        <f t="shared" si="4"/>
        <v>66.6666666666667</v>
      </c>
      <c r="BR21" s="33">
        <f t="shared" si="4"/>
        <v>33.3333333333333</v>
      </c>
      <c r="BS21" s="33">
        <f t="shared" si="4"/>
        <v>0</v>
      </c>
      <c r="BT21" s="33">
        <f t="shared" si="4"/>
        <v>83.3333333333333</v>
      </c>
      <c r="BU21" s="33">
        <f t="shared" si="4"/>
        <v>16.6666666666667</v>
      </c>
      <c r="BV21" s="33">
        <f t="shared" si="4"/>
        <v>0</v>
      </c>
      <c r="BW21" s="33">
        <f t="shared" si="4"/>
        <v>66.6666666666667</v>
      </c>
      <c r="BX21" s="33">
        <f t="shared" si="4"/>
        <v>33.3333333333333</v>
      </c>
      <c r="BY21" s="33">
        <f t="shared" si="4"/>
        <v>0</v>
      </c>
      <c r="BZ21" s="33">
        <f t="shared" si="4"/>
        <v>83.3333333333333</v>
      </c>
      <c r="CA21" s="33">
        <f t="shared" si="4"/>
        <v>16.6666666666667</v>
      </c>
      <c r="CB21" s="33">
        <f t="shared" si="4"/>
        <v>0</v>
      </c>
      <c r="CC21" s="33">
        <f t="shared" si="4"/>
        <v>100</v>
      </c>
      <c r="CD21" s="33">
        <f t="shared" si="4"/>
        <v>0</v>
      </c>
      <c r="CE21" s="33">
        <f t="shared" si="4"/>
        <v>0</v>
      </c>
      <c r="CF21" s="33">
        <f t="shared" si="4"/>
        <v>83.3333333333333</v>
      </c>
      <c r="CG21" s="33">
        <f t="shared" si="4"/>
        <v>16.6666666666667</v>
      </c>
      <c r="CH21" s="33">
        <f t="shared" si="4"/>
        <v>0</v>
      </c>
      <c r="CI21" s="33">
        <f t="shared" si="4"/>
        <v>83.3333333333333</v>
      </c>
      <c r="CJ21" s="33">
        <f t="shared" si="4"/>
        <v>16.6666666666667</v>
      </c>
      <c r="CK21" s="33">
        <f t="shared" si="4"/>
        <v>0</v>
      </c>
      <c r="CL21" s="33">
        <f t="shared" si="4"/>
        <v>83.3333333333333</v>
      </c>
      <c r="CM21" s="33">
        <f t="shared" si="4"/>
        <v>16.6666666666667</v>
      </c>
      <c r="CN21" s="33">
        <f t="shared" si="4"/>
        <v>0</v>
      </c>
      <c r="CO21" s="33">
        <f t="shared" si="4"/>
        <v>66.6666666666667</v>
      </c>
      <c r="CP21" s="33">
        <f t="shared" si="4"/>
        <v>33.3333333333333</v>
      </c>
      <c r="CQ21" s="33">
        <f t="shared" si="4"/>
        <v>0</v>
      </c>
      <c r="CR21" s="33">
        <f t="shared" si="4"/>
        <v>83.3333333333333</v>
      </c>
      <c r="CS21" s="33">
        <f t="shared" si="4"/>
        <v>16.6666666666667</v>
      </c>
      <c r="CT21" s="33">
        <f t="shared" si="4"/>
        <v>0</v>
      </c>
      <c r="CU21" s="33">
        <f t="shared" si="4"/>
        <v>66.6666666666667</v>
      </c>
      <c r="CV21" s="33">
        <f t="shared" si="4"/>
        <v>33.3333333333333</v>
      </c>
      <c r="CW21" s="33">
        <f t="shared" si="4"/>
        <v>0</v>
      </c>
      <c r="CX21" s="33">
        <f t="shared" si="4"/>
        <v>83.3333333333333</v>
      </c>
      <c r="CY21" s="33">
        <f t="shared" si="4"/>
        <v>16.6666666666667</v>
      </c>
      <c r="CZ21" s="33">
        <f t="shared" si="4"/>
        <v>0</v>
      </c>
      <c r="DA21" s="33">
        <f t="shared" si="4"/>
        <v>100</v>
      </c>
      <c r="DB21" s="33">
        <f t="shared" si="4"/>
        <v>0</v>
      </c>
      <c r="DC21" s="33">
        <f t="shared" si="4"/>
        <v>0</v>
      </c>
      <c r="DD21" s="33">
        <f t="shared" si="4"/>
        <v>83.3333333333333</v>
      </c>
      <c r="DE21" s="33">
        <f t="shared" si="4"/>
        <v>16.6666666666667</v>
      </c>
      <c r="DF21" s="33">
        <f t="shared" si="4"/>
        <v>0</v>
      </c>
      <c r="DG21" s="33">
        <f t="shared" si="4"/>
        <v>50</v>
      </c>
      <c r="DH21" s="33">
        <f t="shared" si="4"/>
        <v>50</v>
      </c>
      <c r="DI21" s="33">
        <f t="shared" si="4"/>
        <v>0</v>
      </c>
      <c r="DJ21" s="33">
        <f t="shared" si="4"/>
        <v>83.3333333333333</v>
      </c>
      <c r="DK21" s="33">
        <f t="shared" si="4"/>
        <v>16.6666666666667</v>
      </c>
      <c r="DL21" s="33">
        <f t="shared" si="4"/>
        <v>0</v>
      </c>
      <c r="DM21" s="33">
        <f t="shared" si="4"/>
        <v>83.3333333333333</v>
      </c>
      <c r="DN21" s="33">
        <f t="shared" si="4"/>
        <v>16.6666666666667</v>
      </c>
      <c r="DO21" s="33">
        <f t="shared" si="4"/>
        <v>0</v>
      </c>
      <c r="DP21" s="33">
        <f t="shared" si="4"/>
        <v>100</v>
      </c>
      <c r="DQ21" s="33">
        <f t="shared" si="4"/>
        <v>0</v>
      </c>
      <c r="DR21" s="33">
        <f t="shared" si="4"/>
        <v>0</v>
      </c>
      <c r="DS21" s="33">
        <f t="shared" si="4"/>
        <v>66.6666666666667</v>
      </c>
      <c r="DT21" s="33">
        <f t="shared" si="4"/>
        <v>33.3333333333333</v>
      </c>
      <c r="DU21" s="33">
        <f t="shared" si="4"/>
        <v>0</v>
      </c>
      <c r="DV21" s="33">
        <f t="shared" si="4"/>
        <v>83.3333333333333</v>
      </c>
      <c r="DW21" s="33">
        <f t="shared" si="4"/>
        <v>16.6666666666667</v>
      </c>
      <c r="DX21" s="33">
        <f t="shared" si="4"/>
        <v>0</v>
      </c>
      <c r="DY21" s="33">
        <f t="shared" si="4"/>
        <v>100</v>
      </c>
      <c r="DZ21" s="33">
        <f t="shared" si="4"/>
        <v>0</v>
      </c>
      <c r="EA21" s="33">
        <f t="shared" si="4"/>
        <v>0</v>
      </c>
      <c r="EB21" s="33">
        <f t="shared" ref="EB21:FK21" si="5">EB20/6%</f>
        <v>83.3333333333333</v>
      </c>
      <c r="EC21" s="33">
        <f t="shared" si="5"/>
        <v>16.6666666666667</v>
      </c>
      <c r="ED21" s="33">
        <f t="shared" si="5"/>
        <v>0</v>
      </c>
      <c r="EE21" s="33">
        <f t="shared" si="5"/>
        <v>83.3333333333333</v>
      </c>
      <c r="EF21" s="33">
        <f t="shared" si="5"/>
        <v>16.6666666666667</v>
      </c>
      <c r="EG21" s="33">
        <f t="shared" si="5"/>
        <v>0</v>
      </c>
      <c r="EH21" s="33">
        <f t="shared" si="5"/>
        <v>83.3333333333333</v>
      </c>
      <c r="EI21" s="33">
        <f t="shared" si="5"/>
        <v>16.6666666666667</v>
      </c>
      <c r="EJ21" s="33">
        <f t="shared" si="5"/>
        <v>0</v>
      </c>
      <c r="EK21" s="33">
        <f t="shared" si="5"/>
        <v>83.3333333333333</v>
      </c>
      <c r="EL21" s="33">
        <f t="shared" si="5"/>
        <v>16.6666666666667</v>
      </c>
      <c r="EM21" s="33">
        <f t="shared" si="5"/>
        <v>0</v>
      </c>
      <c r="EN21" s="33">
        <f t="shared" si="5"/>
        <v>83.3333333333333</v>
      </c>
      <c r="EO21" s="33">
        <f t="shared" si="5"/>
        <v>16.6666666666667</v>
      </c>
      <c r="EP21" s="33">
        <f t="shared" si="5"/>
        <v>0</v>
      </c>
      <c r="EQ21" s="33">
        <f t="shared" si="5"/>
        <v>100</v>
      </c>
      <c r="ER21" s="33">
        <f t="shared" si="5"/>
        <v>0</v>
      </c>
      <c r="ES21" s="33">
        <f t="shared" si="5"/>
        <v>0</v>
      </c>
      <c r="ET21" s="33">
        <f t="shared" si="5"/>
        <v>66.6666666666667</v>
      </c>
      <c r="EU21" s="33">
        <f t="shared" si="5"/>
        <v>33.3333333333333</v>
      </c>
      <c r="EV21" s="33">
        <f t="shared" si="5"/>
        <v>0</v>
      </c>
      <c r="EW21" s="33">
        <f t="shared" si="5"/>
        <v>100</v>
      </c>
      <c r="EX21" s="33">
        <f t="shared" si="5"/>
        <v>0</v>
      </c>
      <c r="EY21" s="33">
        <f t="shared" si="5"/>
        <v>0</v>
      </c>
      <c r="EZ21" s="33">
        <f t="shared" si="5"/>
        <v>83.3333333333333</v>
      </c>
      <c r="FA21" s="33">
        <f t="shared" si="5"/>
        <v>16.6666666666667</v>
      </c>
      <c r="FB21" s="33">
        <f t="shared" si="5"/>
        <v>0</v>
      </c>
      <c r="FC21" s="33">
        <f t="shared" si="5"/>
        <v>66.6666666666667</v>
      </c>
      <c r="FD21" s="33">
        <f t="shared" si="5"/>
        <v>33.3333333333333</v>
      </c>
      <c r="FE21" s="33">
        <f t="shared" si="5"/>
        <v>0</v>
      </c>
      <c r="FF21" s="33">
        <f t="shared" si="5"/>
        <v>100</v>
      </c>
      <c r="FG21" s="33">
        <f t="shared" si="5"/>
        <v>0</v>
      </c>
      <c r="FH21" s="33">
        <f t="shared" si="5"/>
        <v>0</v>
      </c>
      <c r="FI21" s="33">
        <f t="shared" si="5"/>
        <v>100</v>
      </c>
      <c r="FJ21" s="33">
        <f t="shared" si="5"/>
        <v>0</v>
      </c>
      <c r="FK21" s="33">
        <f t="shared" si="5"/>
        <v>0</v>
      </c>
    </row>
    <row r="23" spans="1:254">
      <c r="B23" s="34" t="s">
        <v>205</v>
      </c>
      <c r="C23" s="35"/>
      <c r="D23" s="35"/>
      <c r="E23" s="36"/>
      <c r="F23" s="37"/>
      <c r="G23" s="37"/>
      <c r="H23" s="37"/>
      <c r="I23" s="37"/>
      <c r="J23" s="38"/>
      <c r="K23" s="38"/>
      <c r="L23" s="38"/>
      <c r="M23" s="38"/>
    </row>
    <row r="24" spans="1:254">
      <c r="B24" s="39" t="s">
        <v>206</v>
      </c>
      <c r="C24" s="40" t="s">
        <v>666</v>
      </c>
      <c r="D24" s="41">
        <f>E24/100*6</f>
        <v>5.4</v>
      </c>
      <c r="E24" s="41">
        <f>(C21+F21+I21+L21+O21)/5</f>
        <v>90</v>
      </c>
      <c r="F24" s="38"/>
      <c r="G24" s="38"/>
      <c r="H24" s="38"/>
      <c r="I24" s="38"/>
      <c r="J24" s="38"/>
      <c r="K24" s="38"/>
      <c r="L24" s="38"/>
      <c r="M24" s="38"/>
    </row>
    <row r="25" spans="1:254">
      <c r="B25" s="39" t="s">
        <v>208</v>
      </c>
      <c r="C25" s="42" t="s">
        <v>666</v>
      </c>
      <c r="D25" s="41">
        <f t="shared" ref="D25:D26" si="6">E25/100*6</f>
        <v>0.6</v>
      </c>
      <c r="E25" s="43">
        <f>(D21+G21+J21+M21+P21)/5</f>
        <v>10</v>
      </c>
      <c r="F25" s="38"/>
      <c r="G25" s="38"/>
      <c r="H25" s="38"/>
      <c r="I25" s="38"/>
      <c r="J25" s="38"/>
      <c r="K25" s="38"/>
      <c r="L25" s="38"/>
      <c r="M25" s="38"/>
    </row>
    <row r="26" spans="1:254">
      <c r="B26" s="39" t="s">
        <v>209</v>
      </c>
      <c r="C26" s="42" t="s">
        <v>666</v>
      </c>
      <c r="D26" s="41">
        <f t="shared" si="6"/>
        <v>0</v>
      </c>
      <c r="E26" s="43">
        <f>(E21+H21+K21+N21+Q21)/5</f>
        <v>0</v>
      </c>
      <c r="F26" s="38"/>
      <c r="G26" s="38"/>
      <c r="H26" s="38"/>
      <c r="I26" s="38"/>
      <c r="J26" s="38"/>
      <c r="K26" s="38"/>
      <c r="L26" s="38"/>
      <c r="M26" s="38"/>
    </row>
    <row r="27" spans="1:254">
      <c r="B27" s="39"/>
      <c r="C27" s="44"/>
      <c r="D27" s="45">
        <f>SUM(D24:D26)</f>
        <v>6</v>
      </c>
      <c r="E27" s="45">
        <f>SUM(E24:E26)</f>
        <v>100</v>
      </c>
      <c r="F27" s="38"/>
      <c r="G27" s="38"/>
      <c r="H27" s="38"/>
      <c r="I27" s="38"/>
      <c r="J27" s="38"/>
      <c r="K27" s="38"/>
      <c r="L27" s="38"/>
      <c r="M27" s="38"/>
    </row>
    <row r="28" customHeight="1" spans="1:254">
      <c r="B28" s="39"/>
      <c r="C28" s="42"/>
      <c r="D28" s="46" t="s">
        <v>12</v>
      </c>
      <c r="E28" s="47"/>
      <c r="F28" s="48" t="s">
        <v>13</v>
      </c>
      <c r="G28" s="49"/>
      <c r="H28" s="50" t="s">
        <v>402</v>
      </c>
      <c r="I28" s="51"/>
      <c r="J28" s="38"/>
      <c r="K28" s="38"/>
      <c r="L28" s="38"/>
      <c r="M28" s="38"/>
    </row>
    <row r="29" spans="1:254">
      <c r="B29" s="39" t="s">
        <v>206</v>
      </c>
      <c r="C29" s="42" t="s">
        <v>667</v>
      </c>
      <c r="D29" s="43">
        <f>E29/100*6</f>
        <v>4.4</v>
      </c>
      <c r="E29" s="43">
        <f>(R21+U21+X21+AA21+AD21)/5</f>
        <v>73.3333333333333</v>
      </c>
      <c r="F29" s="43">
        <f>G29/100*6</f>
        <v>4.8</v>
      </c>
      <c r="G29" s="43">
        <f>(AG21+AJ21+AM21+AP21+AS21)/5</f>
        <v>80</v>
      </c>
      <c r="H29" s="43">
        <f>I29/100*6</f>
        <v>4.8</v>
      </c>
      <c r="I29" s="43">
        <f>(AV21+AY21+BB21+BE21+BH21)/5</f>
        <v>80</v>
      </c>
      <c r="J29" s="38"/>
      <c r="K29" s="38"/>
      <c r="L29" s="38"/>
      <c r="M29" s="38"/>
    </row>
    <row r="30" spans="1:254">
      <c r="B30" s="39" t="s">
        <v>208</v>
      </c>
      <c r="C30" s="42" t="s">
        <v>667</v>
      </c>
      <c r="D30" s="43">
        <f t="shared" ref="D30:D31" si="7">E30/100*6</f>
        <v>1.6</v>
      </c>
      <c r="E30" s="43">
        <f>(S21+V21+Y21+AB21+AE21)/5</f>
        <v>26.6666666666667</v>
      </c>
      <c r="F30" s="43">
        <f t="shared" ref="F30:F31" si="8">G30/100*6</f>
        <v>1.2</v>
      </c>
      <c r="G30" s="43">
        <f>(AH21+AK21+AN21+AQ21+AT21)/5</f>
        <v>20</v>
      </c>
      <c r="H30" s="43">
        <f t="shared" ref="H30:H31" si="9">I30/100*6</f>
        <v>1.2</v>
      </c>
      <c r="I30" s="43">
        <f>(AW21+AZ21+BC21+BF21+BI21)/5</f>
        <v>20</v>
      </c>
      <c r="J30" s="38"/>
      <c r="K30" s="38"/>
      <c r="L30" s="38"/>
      <c r="M30" s="38"/>
    </row>
    <row r="31" spans="1:254">
      <c r="B31" s="39" t="s">
        <v>209</v>
      </c>
      <c r="C31" s="42" t="s">
        <v>667</v>
      </c>
      <c r="D31" s="43">
        <f t="shared" si="7"/>
        <v>0</v>
      </c>
      <c r="E31" s="43">
        <f>(T21+W21+Z21+AC21+AF21)/5</f>
        <v>0</v>
      </c>
      <c r="F31" s="43">
        <f t="shared" si="8"/>
        <v>0</v>
      </c>
      <c r="G31" s="43">
        <f>(AI21+AL21+AO21+AR21+AU21)/5</f>
        <v>0</v>
      </c>
      <c r="H31" s="43">
        <f t="shared" si="9"/>
        <v>0</v>
      </c>
      <c r="I31" s="43">
        <f>(AX21+BA21+BD21+BG21+BJ21)/5</f>
        <v>0</v>
      </c>
      <c r="J31" s="38"/>
      <c r="K31" s="38"/>
      <c r="L31" s="38"/>
      <c r="M31" s="38"/>
    </row>
    <row r="32" spans="1:254">
      <c r="B32" s="39"/>
      <c r="C32" s="42"/>
      <c r="D32" s="52">
        <f t="shared" ref="D32:I32" si="10">SUM(D29:D31)</f>
        <v>6</v>
      </c>
      <c r="E32" s="52">
        <f t="shared" si="10"/>
        <v>100</v>
      </c>
      <c r="F32" s="53">
        <f t="shared" si="10"/>
        <v>6</v>
      </c>
      <c r="G32" s="52">
        <f t="shared" si="10"/>
        <v>100</v>
      </c>
      <c r="H32" s="53">
        <f t="shared" si="10"/>
        <v>6</v>
      </c>
      <c r="I32" s="52">
        <f t="shared" si="10"/>
        <v>100</v>
      </c>
      <c r="J32" s="38"/>
      <c r="K32" s="38"/>
      <c r="L32" s="38"/>
      <c r="M32" s="38"/>
    </row>
    <row r="33" spans="2:13">
      <c r="B33" s="39" t="s">
        <v>206</v>
      </c>
      <c r="C33" s="42" t="s">
        <v>668</v>
      </c>
      <c r="D33" s="43">
        <f>E33/100*6</f>
        <v>4.8</v>
      </c>
      <c r="E33" s="43">
        <f>(BK21+BN21+BQ21+BT21+BW21)/5</f>
        <v>80</v>
      </c>
      <c r="F33" s="38"/>
      <c r="G33" s="38"/>
      <c r="H33" s="38"/>
      <c r="I33" s="54"/>
      <c r="J33" s="38"/>
      <c r="K33" s="38"/>
      <c r="L33" s="38"/>
      <c r="M33" s="38"/>
    </row>
    <row r="34" spans="2:13">
      <c r="B34" s="39" t="s">
        <v>208</v>
      </c>
      <c r="C34" s="42" t="s">
        <v>668</v>
      </c>
      <c r="D34" s="43">
        <f t="shared" ref="D34:D35" si="11">E34/100*6</f>
        <v>1.2</v>
      </c>
      <c r="E34" s="43">
        <f>(BL21+BO21+BR21+BU21+BX21)/5</f>
        <v>20</v>
      </c>
      <c r="F34" s="38"/>
      <c r="G34" s="38"/>
      <c r="H34" s="38"/>
      <c r="I34" s="38"/>
      <c r="J34" s="38"/>
      <c r="K34" s="38"/>
      <c r="L34" s="38"/>
      <c r="M34" s="38"/>
    </row>
    <row r="35" spans="2:13">
      <c r="B35" s="39" t="s">
        <v>209</v>
      </c>
      <c r="C35" s="42" t="s">
        <v>668</v>
      </c>
      <c r="D35" s="43">
        <f t="shared" si="11"/>
        <v>0</v>
      </c>
      <c r="E35" s="43">
        <f>(BM21+BP21+BS21+BV21+BY21)/5</f>
        <v>0</v>
      </c>
      <c r="F35" s="38"/>
      <c r="G35" s="38"/>
      <c r="H35" s="38"/>
      <c r="I35" s="38"/>
      <c r="J35" s="38"/>
      <c r="K35" s="38"/>
      <c r="L35" s="38"/>
      <c r="M35" s="38"/>
    </row>
    <row r="36" spans="2:13">
      <c r="B36" s="39"/>
      <c r="C36" s="44"/>
      <c r="D36" s="55">
        <f>SUM(D33:D35)</f>
        <v>6</v>
      </c>
      <c r="E36" s="55">
        <f>SUM(E33:E35)</f>
        <v>100</v>
      </c>
      <c r="F36" s="56"/>
      <c r="G36" s="38"/>
      <c r="H36" s="38"/>
      <c r="I36" s="38"/>
      <c r="J36" s="38"/>
      <c r="K36" s="38"/>
      <c r="L36" s="38"/>
      <c r="M36" s="38"/>
    </row>
    <row r="37" spans="2:13">
      <c r="B37" s="39"/>
      <c r="C37" s="42"/>
      <c r="D37" s="46" t="s">
        <v>217</v>
      </c>
      <c r="E37" s="47"/>
      <c r="F37" s="46" t="s">
        <v>15</v>
      </c>
      <c r="G37" s="47"/>
      <c r="H37" s="50" t="s">
        <v>218</v>
      </c>
      <c r="I37" s="51"/>
      <c r="J37" s="57" t="s">
        <v>219</v>
      </c>
      <c r="K37" s="57"/>
      <c r="L37" s="57" t="s">
        <v>16</v>
      </c>
      <c r="M37" s="57"/>
    </row>
    <row r="38" spans="2:13">
      <c r="B38" s="39" t="s">
        <v>206</v>
      </c>
      <c r="C38" s="42" t="s">
        <v>669</v>
      </c>
      <c r="D38" s="43">
        <f>E38/100*6</f>
        <v>5.2</v>
      </c>
      <c r="E38" s="43">
        <f>(BZ21+CC21+CF21+CI21+CL21)/5</f>
        <v>86.6666666666667</v>
      </c>
      <c r="F38" s="43">
        <f>G38/100*6</f>
        <v>4.8</v>
      </c>
      <c r="G38" s="43">
        <f>(CO21+CR21+CU21+CX21+DA21)/5</f>
        <v>80</v>
      </c>
      <c r="H38" s="43">
        <f>I38/100*6</f>
        <v>4.8</v>
      </c>
      <c r="I38" s="43">
        <f>(DD21+DG21+DJ21+DM21+DP21)/5</f>
        <v>80</v>
      </c>
      <c r="J38" s="43">
        <f>K38/100*6</f>
        <v>5</v>
      </c>
      <c r="K38" s="43">
        <f>(DS21+DV21+DY21+EB21+EE21)/5</f>
        <v>83.3333333333333</v>
      </c>
      <c r="L38" s="43">
        <f>M38/100*6</f>
        <v>5</v>
      </c>
      <c r="M38" s="43">
        <f>(EH21+EK21+EN21+EQ21+ET21)/5</f>
        <v>83.3333333333333</v>
      </c>
    </row>
    <row r="39" spans="2:13">
      <c r="B39" s="39" t="s">
        <v>208</v>
      </c>
      <c r="C39" s="42" t="s">
        <v>669</v>
      </c>
      <c r="D39" s="43">
        <f>E39/100*24</f>
        <v>3.2</v>
      </c>
      <c r="E39" s="43">
        <f>(CA21+CD21+CG21+CJ21+CM21)/5</f>
        <v>13.3333333333333</v>
      </c>
      <c r="F39" s="43">
        <f>G39/100*24</f>
        <v>4.8</v>
      </c>
      <c r="G39" s="43">
        <f>(CP21+CS21+CV21+CY21+DB21)/5</f>
        <v>20</v>
      </c>
      <c r="H39" s="43">
        <f>I39/100*24</f>
        <v>4.8</v>
      </c>
      <c r="I39" s="43">
        <f>(DE21+DH21+DK21+DN21+DQ21)/5</f>
        <v>20</v>
      </c>
      <c r="J39" s="43">
        <f>K39/100*24</f>
        <v>4</v>
      </c>
      <c r="K39" s="43">
        <f>(DT21+DW21+DZ21+EC21+EF21)/5</f>
        <v>16.6666666666667</v>
      </c>
      <c r="L39" s="43">
        <f>M39/100*24</f>
        <v>4</v>
      </c>
      <c r="M39" s="43">
        <f>(EI21+EL21+EO21+ER21+EU21)/5</f>
        <v>16.6666666666667</v>
      </c>
    </row>
    <row r="40" spans="2:13">
      <c r="B40" s="39" t="s">
        <v>209</v>
      </c>
      <c r="C40" s="42" t="s">
        <v>669</v>
      </c>
      <c r="D40" s="43">
        <f>E40/100*24</f>
        <v>0</v>
      </c>
      <c r="E40" s="43">
        <f>(CB21+CE21+CH21+CK21+CN21)/5</f>
        <v>0</v>
      </c>
      <c r="F40" s="43">
        <f>G40/100*24</f>
        <v>0</v>
      </c>
      <c r="G40" s="43">
        <f>(CQ21+CT21+CW21+CZ21+DC21)/5</f>
        <v>0</v>
      </c>
      <c r="H40" s="43">
        <f>I40/100*24</f>
        <v>0</v>
      </c>
      <c r="I40" s="43">
        <f>(DF21+DI21+DL21+DO21+DR21)/5</f>
        <v>0</v>
      </c>
      <c r="J40" s="43">
        <f>K40/100*24</f>
        <v>0</v>
      </c>
      <c r="K40" s="43">
        <f>(DU21+DX21+EA21+ED21+EG21)/5</f>
        <v>0</v>
      </c>
      <c r="L40" s="43">
        <f>M40/100*24</f>
        <v>0</v>
      </c>
      <c r="M40" s="43">
        <f>(EJ21+EM21+EP21+ES21+EV21)/5</f>
        <v>0</v>
      </c>
    </row>
    <row r="41" spans="2:13">
      <c r="B41" s="39"/>
      <c r="C41" s="42"/>
      <c r="D41" s="53">
        <f t="shared" ref="D41:M41" si="12">SUM(D38:D40)</f>
        <v>8.4</v>
      </c>
      <c r="E41" s="53">
        <f t="shared" si="12"/>
        <v>100</v>
      </c>
      <c r="F41" s="53">
        <f t="shared" si="12"/>
        <v>9.6</v>
      </c>
      <c r="G41" s="52">
        <f t="shared" si="12"/>
        <v>100</v>
      </c>
      <c r="H41" s="53">
        <f t="shared" si="12"/>
        <v>9.6</v>
      </c>
      <c r="I41" s="52">
        <f t="shared" si="12"/>
        <v>100</v>
      </c>
      <c r="J41" s="53">
        <f t="shared" si="12"/>
        <v>9</v>
      </c>
      <c r="K41" s="52">
        <f t="shared" si="12"/>
        <v>100</v>
      </c>
      <c r="L41" s="53">
        <f t="shared" si="12"/>
        <v>9</v>
      </c>
      <c r="M41" s="52">
        <f t="shared" si="12"/>
        <v>100</v>
      </c>
    </row>
    <row r="42" spans="2:13">
      <c r="B42" s="39" t="s">
        <v>206</v>
      </c>
      <c r="C42" s="42" t="s">
        <v>670</v>
      </c>
      <c r="D42" s="43">
        <f>E42/100*6</f>
        <v>5.4</v>
      </c>
      <c r="E42" s="43">
        <f>(EW21+EZ21+FC21+FF21+FI21)/5</f>
        <v>90</v>
      </c>
      <c r="F42" s="38"/>
      <c r="G42" s="38"/>
      <c r="H42" s="38"/>
      <c r="I42" s="38"/>
      <c r="J42" s="38"/>
      <c r="K42" s="38"/>
      <c r="L42" s="38"/>
      <c r="M42" s="38"/>
    </row>
    <row r="43" spans="2:13">
      <c r="B43" s="39" t="s">
        <v>208</v>
      </c>
      <c r="C43" s="42" t="s">
        <v>670</v>
      </c>
      <c r="D43" s="43">
        <f t="shared" ref="D43:D44" si="13">E43/100*6</f>
        <v>0.6</v>
      </c>
      <c r="E43" s="43">
        <f>(EX21+FA21+FD21+FG21+FJ21)/5</f>
        <v>10</v>
      </c>
      <c r="F43" s="38"/>
      <c r="G43" s="38"/>
      <c r="H43" s="38"/>
      <c r="I43" s="38"/>
      <c r="J43" s="38"/>
      <c r="K43" s="38"/>
      <c r="L43" s="38"/>
      <c r="M43" s="38"/>
    </row>
    <row r="44" spans="2:13">
      <c r="B44" s="39" t="s">
        <v>209</v>
      </c>
      <c r="C44" s="42" t="s">
        <v>670</v>
      </c>
      <c r="D44" s="43">
        <f t="shared" si="13"/>
        <v>0</v>
      </c>
      <c r="E44" s="43">
        <f>(EY21+FB21+FE21+FH21+FK21)/5</f>
        <v>0</v>
      </c>
      <c r="F44" s="38"/>
      <c r="G44" s="38"/>
      <c r="H44" s="38"/>
      <c r="I44" s="38"/>
      <c r="J44" s="38"/>
      <c r="K44" s="38"/>
      <c r="L44" s="38"/>
      <c r="M44" s="38"/>
    </row>
    <row r="45" spans="2:13">
      <c r="B45" s="39"/>
      <c r="C45" s="42"/>
      <c r="D45" s="53">
        <f>SUM(D42:D44)</f>
        <v>6</v>
      </c>
      <c r="E45" s="53">
        <f>SUM(E42:E44)</f>
        <v>100</v>
      </c>
      <c r="F45" s="38"/>
      <c r="G45" s="38"/>
      <c r="H45" s="38"/>
      <c r="I45" s="38"/>
      <c r="J45" s="38"/>
      <c r="K45" s="38"/>
      <c r="L45" s="38"/>
      <c r="M45" s="38"/>
    </row>
  </sheetData>
  <mergeCells count="142">
    <mergeCell ref="B1:U1"/>
    <mergeCell ref="A2:U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0:B20"/>
    <mergeCell ref="A21:B21"/>
    <mergeCell ref="B23:E23"/>
    <mergeCell ref="D28:E28"/>
    <mergeCell ref="F28:G28"/>
    <mergeCell ref="H28:I28"/>
    <mergeCell ref="D37:E37"/>
    <mergeCell ref="F37:G37"/>
    <mergeCell ref="H37:I37"/>
    <mergeCell ref="J37:K37"/>
    <mergeCell ref="L37:M3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ерте жас тобы</vt:lpstr>
      <vt:lpstr>кіші топ </vt:lpstr>
      <vt:lpstr>Қорытынды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2022-12-22T06:57:00Z</dcterms:created>
  <dcterms:modified xsi:type="dcterms:W3CDTF">2026-04-19T11:29:23Z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18176F19FA0242E5A310563E3C820E6C_12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