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бастапқы\"/>
    </mc:Choice>
  </mc:AlternateContent>
  <bookViews>
    <workbookView xWindow="0" yWindow="0" windowWidth="23040" windowHeight="9384"/>
  </bookViews>
  <sheets>
    <sheet name="ортаңғы топ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D58" i="3"/>
  <c r="D56" i="3"/>
  <c r="L53" i="3"/>
  <c r="L54" i="3"/>
  <c r="L52" i="3"/>
  <c r="J53" i="3"/>
  <c r="J54" i="3"/>
  <c r="J52" i="3"/>
  <c r="H53" i="3"/>
  <c r="H54" i="3"/>
  <c r="H52" i="3"/>
  <c r="F53" i="3"/>
  <c r="F54" i="3"/>
  <c r="F52" i="3"/>
  <c r="D53" i="3"/>
  <c r="D54" i="3"/>
  <c r="D52" i="3"/>
  <c r="D48" i="3"/>
  <c r="D49" i="3"/>
  <c r="D47" i="3"/>
  <c r="H44" i="3"/>
  <c r="H45" i="3"/>
  <c r="H43" i="3"/>
  <c r="F44" i="3"/>
  <c r="F45" i="3"/>
  <c r="F43" i="3"/>
  <c r="D44" i="3"/>
  <c r="D45" i="3"/>
  <c r="D43" i="3"/>
  <c r="D39" i="3"/>
  <c r="D40" i="3"/>
  <c r="D38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C35" i="3"/>
  <c r="J55" i="3" l="1"/>
  <c r="DJ34" i="3" l="1"/>
  <c r="EN34" i="3" l="1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34" i="3" l="1"/>
  <c r="D34" i="3" l="1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C34" i="3"/>
  <c r="ED34" i="3"/>
  <c r="EE34" i="3"/>
  <c r="EF34" i="3"/>
  <c r="EG34" i="3"/>
  <c r="EH34" i="3"/>
  <c r="EI34" i="3"/>
  <c r="EJ34" i="3"/>
  <c r="EK34" i="3"/>
  <c r="EL34" i="3"/>
  <c r="EM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E58" i="3" l="1"/>
  <c r="E57" i="3"/>
  <c r="E56" i="3"/>
  <c r="M52" i="3"/>
  <c r="M53" i="3"/>
  <c r="M54" i="3"/>
  <c r="K52" i="3"/>
  <c r="K53" i="3"/>
  <c r="K54" i="3"/>
  <c r="I52" i="3"/>
  <c r="I53" i="3"/>
  <c r="I54" i="3"/>
  <c r="G52" i="3"/>
  <c r="G53" i="3"/>
  <c r="G54" i="3"/>
  <c r="E52" i="3"/>
  <c r="E53" i="3"/>
  <c r="E54" i="3"/>
  <c r="E47" i="3"/>
  <c r="E48" i="3"/>
  <c r="E49" i="3"/>
  <c r="I43" i="3"/>
  <c r="I44" i="3"/>
  <c r="I45" i="3"/>
  <c r="G43" i="3"/>
  <c r="G44" i="3"/>
  <c r="G45" i="3"/>
  <c r="E43" i="3"/>
  <c r="E44" i="3"/>
  <c r="E45" i="3"/>
  <c r="E38" i="3"/>
  <c r="E39" i="3"/>
  <c r="E40" i="3"/>
  <c r="D59" i="3" l="1"/>
  <c r="E59" i="3"/>
  <c r="M55" i="3"/>
  <c r="L55" i="3"/>
  <c r="I55" i="3"/>
  <c r="H55" i="3"/>
  <c r="G55" i="3"/>
  <c r="F55" i="3"/>
  <c r="E50" i="3"/>
  <c r="D50" i="3"/>
  <c r="D55" i="3"/>
  <c r="I46" i="3"/>
  <c r="H46" i="3"/>
  <c r="F46" i="3"/>
  <c r="D41" i="3"/>
  <c r="E41" i="3"/>
  <c r="E46" i="3"/>
  <c r="D46" i="3"/>
</calcChain>
</file>

<file path=xl/sharedStrings.xml><?xml version="1.0" encoding="utf-8"?>
<sst xmlns="http://schemas.openxmlformats.org/spreadsheetml/2006/main" count="368" uniqueCount="328">
  <si>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</si>
  <si>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</si>
  <si>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</si>
  <si>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</si>
  <si>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</si>
  <si>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</si>
  <si>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</si>
  <si>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</si>
  <si>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</si>
  <si>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</si>
  <si>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</si>
  <si>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</si>
  <si>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</si>
  <si>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</si>
  <si>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</si>
  <si>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</si>
  <si>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</si>
  <si>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</si>
  <si>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</si>
  <si>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</si>
  <si>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</si>
  <si>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</si>
  <si>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</si>
  <si>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</si>
  <si>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</si>
  <si>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</si>
  <si>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</si>
  <si>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</si>
  <si>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</si>
  <si>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</si>
  <si>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</si>
  <si>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</si>
  <si>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</si>
  <si>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</si>
  <si>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</si>
  <si>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</si>
  <si>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</si>
  <si>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</si>
  <si>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</si>
  <si>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</si>
  <si>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</si>
  <si>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</si>
  <si>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</si>
  <si>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</si>
  <si>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</si>
  <si>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</si>
  <si>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</si>
  <si>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</si>
  <si>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</si>
  <si>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</si>
  <si>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</si>
  <si>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</si>
  <si>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</si>
  <si>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</si>
  <si>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</si>
  <si>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</si>
  <si>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</si>
  <si>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</si>
  <si>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</si>
  <si>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</si>
  <si>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</si>
  <si>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</si>
  <si>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</si>
  <si>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</si>
  <si>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</si>
  <si>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</si>
  <si>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</si>
  <si>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</si>
  <si>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</si>
  <si>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</si>
  <si>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</si>
  <si>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</si>
  <si>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</si>
  <si>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</si>
  <si>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</si>
  <si>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</si>
  <si>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</si>
  <si>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</si>
  <si>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</si>
  <si>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</si>
  <si>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</si>
  <si>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</si>
  <si>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</si>
  <si>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</si>
  <si>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</si>
  <si>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</si>
  <si>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</si>
  <si>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</si>
  <si>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</si>
  <si>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</si>
  <si>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</si>
  <si>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</si>
  <si>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</si>
  <si>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</si>
  <si>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</si>
  <si>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</si>
  <si>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</si>
  <si>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</si>
  <si>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</si>
  <si>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</si>
  <si>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</si>
  <si>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</si>
  <si>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</si>
  <si>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</si>
  <si>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</si>
  <si>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</si>
  <si>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</si>
  <si>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</si>
  <si>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</si>
  <si>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</si>
  <si>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</si>
  <si>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</si>
  <si>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</si>
  <si>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</si>
  <si>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</si>
  <si>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</si>
  <si>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</si>
  <si>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</si>
  <si>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</si>
  <si>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</si>
  <si>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</si>
  <si>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</si>
  <si>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</si>
  <si>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</si>
  <si>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</si>
  <si>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</si>
  <si>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</si>
  <si>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</si>
  <si>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</si>
  <si>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</si>
  <si>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</si>
  <si>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</si>
  <si>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</si>
  <si>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</si>
  <si>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</si>
  <si>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</si>
  <si>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</si>
  <si>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</si>
  <si>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</si>
  <si>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</si>
  <si>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</si>
  <si>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</si>
  <si>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</si>
  <si>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</si>
  <si>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</si>
  <si>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</si>
  <si>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</si>
  <si>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</si>
  <si>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</si>
  <si>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</si>
  <si>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</si>
  <si>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</si>
  <si>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</si>
  <si>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</si>
  <si>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</si>
  <si>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</si>
  <si>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</si>
  <si>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</si>
  <si>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</si>
  <si>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</si>
  <si>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</si>
  <si>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</si>
  <si>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</si>
  <si>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</si>
  <si>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</si>
  <si>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</si>
  <si>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</si>
  <si>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</si>
  <si>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</si>
  <si>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</si>
  <si>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</si>
  <si>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</si>
  <si>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</si>
  <si>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</si>
  <si>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</si>
  <si>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</si>
  <si>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</si>
  <si>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</si>
  <si>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</si>
  <si>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</si>
  <si>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</si>
  <si>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</si>
  <si>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</si>
  <si>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</si>
  <si>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</si>
  <si>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</si>
  <si>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</si>
  <si>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</si>
  <si>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</si>
  <si>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</si>
  <si>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</si>
  <si>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</si>
  <si>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</si>
  <si>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</si>
  <si>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</si>
  <si>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</si>
  <si>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</si>
  <si>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</si>
  <si>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</si>
  <si>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</si>
  <si>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</si>
  <si>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</si>
  <si>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</si>
  <si>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</si>
  <si>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</si>
  <si>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</si>
  <si>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</si>
  <si>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</si>
  <si>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</si>
  <si>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</si>
  <si>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</si>
  <si>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</si>
  <si>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</si>
  <si>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</si>
  <si>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</si>
  <si>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</si>
  <si>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</si>
  <si>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</si>
  <si>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</si>
  <si>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</si>
  <si>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</si>
  <si>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</si>
  <si>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</si>
  <si>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</si>
  <si>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</si>
  <si>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</si>
  <si>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</si>
  <si>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</si>
  <si>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</si>
  <si>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</si>
  <si>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</si>
  <si>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</si>
  <si>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</si>
  <si>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</si>
  <si>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</si>
  <si>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</si>
  <si>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</si>
  <si>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</si>
  <si>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</si>
  <si>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</si>
  <si>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</si>
  <si>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</si>
  <si>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</si>
  <si>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</si>
  <si>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</si>
  <si>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</si>
  <si>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</si>
  <si>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</si>
  <si>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</si>
  <si>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</si>
  <si>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</si>
  <si>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</si>
  <si>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</si>
  <si>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</si>
  <si>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</si>
  <si>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</si>
  <si>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</si>
  <si>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</si>
  <si>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</si>
  <si>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</si>
  <si>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</si>
  <si>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</si>
  <si>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</si>
  <si>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</si>
  <si>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</si>
  <si>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</si>
  <si>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</si>
  <si>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</si>
  <si>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</si>
  <si>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</si>
  <si>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</si>
  <si>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</si>
  <si>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</si>
  <si>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</si>
  <si>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</si>
  <si>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</si>
  <si>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</si>
  <si>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</si>
  <si>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</si>
  <si>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</si>
  <si>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</si>
  <si>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</si>
  <si>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</si>
  <si>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</si>
  <si>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</si>
  <si>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</si>
  <si>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</si>
  <si>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</si>
  <si>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</si>
  <si>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</si>
  <si>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</si>
  <si>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</si>
  <si>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</si>
  <si>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</si>
  <si>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</si>
  <si>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</si>
  <si>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</si>
  <si>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</si>
  <si>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</si>
  <si>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</si>
  <si>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</si>
  <si>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</si>
  <si>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</si>
  <si>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</si>
  <si>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</si>
  <si>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</si>
  <si>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</si>
  <si>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Қайырғали Медина</t>
  </si>
  <si>
    <t>Болат Айдина</t>
  </si>
  <si>
    <t>Буянов Ефим</t>
  </si>
  <si>
    <t>Мұрадым Айша</t>
  </si>
  <si>
    <t>Сарсенбай Мариям</t>
  </si>
  <si>
    <t>Нұрлан Элис</t>
  </si>
  <si>
    <t>Лыгин Елиссей</t>
  </si>
  <si>
    <t>Бардахмет Нұрахмет</t>
  </si>
  <si>
    <t>Бектлеуов Ахмад</t>
  </si>
  <si>
    <t>Абайев Нурали</t>
  </si>
  <si>
    <t>Сейтжан Жаннұр</t>
  </si>
  <si>
    <t>Аманжол Қайсар</t>
  </si>
  <si>
    <t>Женисов Эльнар</t>
  </si>
  <si>
    <t>Зейнолла Еркеназ</t>
  </si>
  <si>
    <t>Мымбаева Айла</t>
  </si>
  <si>
    <t>Жұмағали Айсұлтан</t>
  </si>
  <si>
    <t>Серік Ахмет</t>
  </si>
  <si>
    <t>Мергалиева Тасним</t>
  </si>
  <si>
    <t>Әзи Әлижан</t>
  </si>
  <si>
    <t>Мұсағали Махаббат</t>
  </si>
  <si>
    <t xml:space="preserve">                                  Оқу жылы: ______2023-2024______                              Топ: _Ботакан____________                 Өткізу кезеңі: ___Аралық____        Өткізу мерзімі:__Қаңтар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</si>
</sst>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59"/>
  <sheetViews>
    <sheetView tabSelected="1" zoomScale="110" zoomScaleNormal="110" workbookViewId="0">
      <pane xSplit="2" ySplit="12" topLeftCell="C31" activePane="bottomRight" state="frozen"/>
      <selection pane="topRight" activeCell="C1" sqref="C1"/>
      <selection pane="bottomLeft" activeCell="A13" sqref="A13"/>
      <selection pane="bottomRight" activeCell="A2" sqref="A2:Q2"/>
    </sheetView>
  </sheetViews>
  <sheetFormatPr defaultRowHeight="14.4" x14ac:dyDescent="0.3"/>
  <cols>
    <col min="2" max="2" width="30.33203125" customWidth="1"/>
  </cols>
  <sheetData>
    <row r="1" spans="1:248" ht="15.6" x14ac:dyDescent="0.3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48" ht="15.6" x14ac:dyDescent="0.3">
      <c r="A2" s="48" t="s">
        <v>327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6"/>
      <c r="S2" s="6"/>
      <c r="T2" s="6"/>
      <c r="U2" s="6"/>
      <c r="V2" s="6"/>
      <c r="FI2" s="35" t="s">
        <v>305</v>
      </c>
      <c r="FJ2" s="35"/>
    </row>
    <row r="3" spans="1:248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48" ht="15.75" customHeight="1" x14ac:dyDescent="0.3">
      <c r="A4" s="54" t="s">
        <v>0</v>
      </c>
      <c r="B4" s="54" t="s">
        <v>1</v>
      </c>
      <c r="C4" s="55" t="s">
        <v>13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6" t="s">
        <v>21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1" t="s">
        <v>25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5" t="s">
        <v>29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48" ht="15.75" customHeight="1" x14ac:dyDescent="0.3">
      <c r="A5" s="54"/>
      <c r="B5" s="54"/>
      <c r="C5" s="57" t="s">
        <v>14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12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104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7" t="s">
        <v>105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33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64" t="s">
        <v>271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34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5" t="s">
        <v>35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4" t="s">
        <v>27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53" t="s">
        <v>30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48" ht="15.6" hidden="1" x14ac:dyDescent="0.3">
      <c r="A6" s="54"/>
      <c r="B6" s="5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48" ht="15.6" hidden="1" x14ac:dyDescent="0.3">
      <c r="A7" s="54"/>
      <c r="B7" s="5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48" ht="15.6" hidden="1" x14ac:dyDescent="0.3">
      <c r="A8" s="54"/>
      <c r="B8" s="5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48" ht="15.6" hidden="1" x14ac:dyDescent="0.3">
      <c r="A9" s="54"/>
      <c r="B9" s="5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48" ht="15.6" hidden="1" x14ac:dyDescent="0.3">
      <c r="A10" s="54"/>
      <c r="B10" s="5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48" ht="15.6" x14ac:dyDescent="0.3">
      <c r="A11" s="54"/>
      <c r="B11" s="54"/>
      <c r="C11" s="57" t="s">
        <v>53</v>
      </c>
      <c r="D11" s="57" t="s">
        <v>5</v>
      </c>
      <c r="E11" s="57" t="s">
        <v>6</v>
      </c>
      <c r="F11" s="57" t="s">
        <v>92</v>
      </c>
      <c r="G11" s="57" t="s">
        <v>7</v>
      </c>
      <c r="H11" s="57" t="s">
        <v>8</v>
      </c>
      <c r="I11" s="57" t="s">
        <v>54</v>
      </c>
      <c r="J11" s="57" t="s">
        <v>9</v>
      </c>
      <c r="K11" s="57" t="s">
        <v>10</v>
      </c>
      <c r="L11" s="57" t="s">
        <v>55</v>
      </c>
      <c r="M11" s="57" t="s">
        <v>9</v>
      </c>
      <c r="N11" s="57" t="s">
        <v>10</v>
      </c>
      <c r="O11" s="57" t="s">
        <v>56</v>
      </c>
      <c r="P11" s="57" t="s">
        <v>11</v>
      </c>
      <c r="Q11" s="57" t="s">
        <v>4</v>
      </c>
      <c r="R11" s="57" t="s">
        <v>57</v>
      </c>
      <c r="S11" s="57"/>
      <c r="T11" s="57"/>
      <c r="U11" s="57" t="s">
        <v>230</v>
      </c>
      <c r="V11" s="57"/>
      <c r="W11" s="57"/>
      <c r="X11" s="57" t="s">
        <v>231</v>
      </c>
      <c r="Y11" s="57"/>
      <c r="Z11" s="57"/>
      <c r="AA11" s="53" t="s">
        <v>232</v>
      </c>
      <c r="AB11" s="53"/>
      <c r="AC11" s="53"/>
      <c r="AD11" s="57" t="s">
        <v>58</v>
      </c>
      <c r="AE11" s="57"/>
      <c r="AF11" s="57"/>
      <c r="AG11" s="57" t="s">
        <v>59</v>
      </c>
      <c r="AH11" s="57"/>
      <c r="AI11" s="57"/>
      <c r="AJ11" s="53" t="s">
        <v>60</v>
      </c>
      <c r="AK11" s="53"/>
      <c r="AL11" s="53"/>
      <c r="AM11" s="57" t="s">
        <v>61</v>
      </c>
      <c r="AN11" s="57"/>
      <c r="AO11" s="57"/>
      <c r="AP11" s="57" t="s">
        <v>62</v>
      </c>
      <c r="AQ11" s="57"/>
      <c r="AR11" s="57"/>
      <c r="AS11" s="57" t="s">
        <v>63</v>
      </c>
      <c r="AT11" s="57"/>
      <c r="AU11" s="57"/>
      <c r="AV11" s="57" t="s">
        <v>64</v>
      </c>
      <c r="AW11" s="57"/>
      <c r="AX11" s="57"/>
      <c r="AY11" s="57" t="s">
        <v>93</v>
      </c>
      <c r="AZ11" s="57"/>
      <c r="BA11" s="57"/>
      <c r="BB11" s="57" t="s">
        <v>65</v>
      </c>
      <c r="BC11" s="57"/>
      <c r="BD11" s="57"/>
      <c r="BE11" s="57" t="s">
        <v>254</v>
      </c>
      <c r="BF11" s="57"/>
      <c r="BG11" s="57"/>
      <c r="BH11" s="57" t="s">
        <v>66</v>
      </c>
      <c r="BI11" s="57"/>
      <c r="BJ11" s="57"/>
      <c r="BK11" s="53" t="s">
        <v>67</v>
      </c>
      <c r="BL11" s="53"/>
      <c r="BM11" s="53"/>
      <c r="BN11" s="53" t="s">
        <v>94</v>
      </c>
      <c r="BO11" s="53"/>
      <c r="BP11" s="53"/>
      <c r="BQ11" s="53" t="s">
        <v>68</v>
      </c>
      <c r="BR11" s="53"/>
      <c r="BS11" s="53"/>
      <c r="BT11" s="53" t="s">
        <v>69</v>
      </c>
      <c r="BU11" s="53"/>
      <c r="BV11" s="53"/>
      <c r="BW11" s="53" t="s">
        <v>70</v>
      </c>
      <c r="BX11" s="53"/>
      <c r="BY11" s="53"/>
      <c r="BZ11" s="53" t="s">
        <v>71</v>
      </c>
      <c r="CA11" s="53"/>
      <c r="CB11" s="53"/>
      <c r="CC11" s="53" t="s">
        <v>95</v>
      </c>
      <c r="CD11" s="53"/>
      <c r="CE11" s="53"/>
      <c r="CF11" s="53" t="s">
        <v>72</v>
      </c>
      <c r="CG11" s="53"/>
      <c r="CH11" s="53"/>
      <c r="CI11" s="53" t="s">
        <v>73</v>
      </c>
      <c r="CJ11" s="53"/>
      <c r="CK11" s="53"/>
      <c r="CL11" s="53" t="s">
        <v>74</v>
      </c>
      <c r="CM11" s="53"/>
      <c r="CN11" s="53"/>
      <c r="CO11" s="53" t="s">
        <v>75</v>
      </c>
      <c r="CP11" s="53"/>
      <c r="CQ11" s="53"/>
      <c r="CR11" s="53" t="s">
        <v>76</v>
      </c>
      <c r="CS11" s="53"/>
      <c r="CT11" s="53"/>
      <c r="CU11" s="53" t="s">
        <v>77</v>
      </c>
      <c r="CV11" s="53"/>
      <c r="CW11" s="53"/>
      <c r="CX11" s="53" t="s">
        <v>78</v>
      </c>
      <c r="CY11" s="53"/>
      <c r="CZ11" s="53"/>
      <c r="DA11" s="53" t="s">
        <v>79</v>
      </c>
      <c r="DB11" s="53"/>
      <c r="DC11" s="53"/>
      <c r="DD11" s="53" t="s">
        <v>80</v>
      </c>
      <c r="DE11" s="53"/>
      <c r="DF11" s="53"/>
      <c r="DG11" s="53" t="s">
        <v>96</v>
      </c>
      <c r="DH11" s="53"/>
      <c r="DI11" s="53"/>
      <c r="DJ11" s="53" t="s">
        <v>81</v>
      </c>
      <c r="DK11" s="53"/>
      <c r="DL11" s="53"/>
      <c r="DM11" s="53" t="s">
        <v>82</v>
      </c>
      <c r="DN11" s="53"/>
      <c r="DO11" s="53"/>
      <c r="DP11" s="53" t="s">
        <v>83</v>
      </c>
      <c r="DQ11" s="53"/>
      <c r="DR11" s="53"/>
      <c r="DS11" s="53" t="s">
        <v>84</v>
      </c>
      <c r="DT11" s="53"/>
      <c r="DU11" s="53"/>
      <c r="DV11" s="53" t="s">
        <v>85</v>
      </c>
      <c r="DW11" s="53"/>
      <c r="DX11" s="53"/>
      <c r="DY11" s="53" t="s">
        <v>86</v>
      </c>
      <c r="DZ11" s="53"/>
      <c r="EA11" s="53"/>
      <c r="EB11" s="53" t="s">
        <v>87</v>
      </c>
      <c r="EC11" s="53"/>
      <c r="ED11" s="53"/>
      <c r="EE11" s="53" t="s">
        <v>97</v>
      </c>
      <c r="EF11" s="53"/>
      <c r="EG11" s="53"/>
      <c r="EH11" s="53" t="s">
        <v>98</v>
      </c>
      <c r="EI11" s="53"/>
      <c r="EJ11" s="53"/>
      <c r="EK11" s="53" t="s">
        <v>99</v>
      </c>
      <c r="EL11" s="53"/>
      <c r="EM11" s="53"/>
      <c r="EN11" s="53" t="s">
        <v>100</v>
      </c>
      <c r="EO11" s="53"/>
      <c r="EP11" s="53"/>
      <c r="EQ11" s="53" t="s">
        <v>101</v>
      </c>
      <c r="ER11" s="53"/>
      <c r="ES11" s="53"/>
      <c r="ET11" s="53" t="s">
        <v>102</v>
      </c>
      <c r="EU11" s="53"/>
      <c r="EV11" s="53"/>
      <c r="EW11" s="53" t="s">
        <v>88</v>
      </c>
      <c r="EX11" s="53"/>
      <c r="EY11" s="53"/>
      <c r="EZ11" s="53" t="s">
        <v>103</v>
      </c>
      <c r="FA11" s="53"/>
      <c r="FB11" s="53"/>
      <c r="FC11" s="53" t="s">
        <v>89</v>
      </c>
      <c r="FD11" s="53"/>
      <c r="FE11" s="53"/>
      <c r="FF11" s="53" t="s">
        <v>90</v>
      </c>
      <c r="FG11" s="53"/>
      <c r="FH11" s="53"/>
      <c r="FI11" s="53" t="s">
        <v>91</v>
      </c>
      <c r="FJ11" s="53"/>
      <c r="FK11" s="53"/>
    </row>
    <row r="12" spans="1:248" ht="79.5" customHeight="1" x14ac:dyDescent="0.3">
      <c r="A12" s="54"/>
      <c r="B12" s="54"/>
      <c r="C12" s="47" t="s">
        <v>212</v>
      </c>
      <c r="D12" s="47"/>
      <c r="E12" s="47"/>
      <c r="F12" s="47" t="s">
        <v>216</v>
      </c>
      <c r="G12" s="47"/>
      <c r="H12" s="47"/>
      <c r="I12" s="47" t="s">
        <v>220</v>
      </c>
      <c r="J12" s="47"/>
      <c r="K12" s="47"/>
      <c r="L12" s="47" t="s">
        <v>224</v>
      </c>
      <c r="M12" s="47"/>
      <c r="N12" s="47"/>
      <c r="O12" s="47" t="s">
        <v>226</v>
      </c>
      <c r="P12" s="47"/>
      <c r="Q12" s="47"/>
      <c r="R12" s="47" t="s">
        <v>229</v>
      </c>
      <c r="S12" s="47"/>
      <c r="T12" s="47"/>
      <c r="U12" s="47" t="s">
        <v>110</v>
      </c>
      <c r="V12" s="47"/>
      <c r="W12" s="47"/>
      <c r="X12" s="47" t="s">
        <v>113</v>
      </c>
      <c r="Y12" s="47"/>
      <c r="Z12" s="47"/>
      <c r="AA12" s="47" t="s">
        <v>233</v>
      </c>
      <c r="AB12" s="47"/>
      <c r="AC12" s="47"/>
      <c r="AD12" s="47" t="s">
        <v>237</v>
      </c>
      <c r="AE12" s="47"/>
      <c r="AF12" s="47"/>
      <c r="AG12" s="47" t="s">
        <v>238</v>
      </c>
      <c r="AH12" s="47"/>
      <c r="AI12" s="47"/>
      <c r="AJ12" s="47" t="s">
        <v>242</v>
      </c>
      <c r="AK12" s="47"/>
      <c r="AL12" s="47"/>
      <c r="AM12" s="47" t="s">
        <v>246</v>
      </c>
      <c r="AN12" s="47"/>
      <c r="AO12" s="47"/>
      <c r="AP12" s="47" t="s">
        <v>250</v>
      </c>
      <c r="AQ12" s="47"/>
      <c r="AR12" s="47"/>
      <c r="AS12" s="47" t="s">
        <v>251</v>
      </c>
      <c r="AT12" s="47"/>
      <c r="AU12" s="47"/>
      <c r="AV12" s="47" t="s">
        <v>255</v>
      </c>
      <c r="AW12" s="47"/>
      <c r="AX12" s="47"/>
      <c r="AY12" s="47" t="s">
        <v>256</v>
      </c>
      <c r="AZ12" s="47"/>
      <c r="BA12" s="47"/>
      <c r="BB12" s="47" t="s">
        <v>257</v>
      </c>
      <c r="BC12" s="47"/>
      <c r="BD12" s="47"/>
      <c r="BE12" s="47" t="s">
        <v>258</v>
      </c>
      <c r="BF12" s="47"/>
      <c r="BG12" s="47"/>
      <c r="BH12" s="47" t="s">
        <v>259</v>
      </c>
      <c r="BI12" s="47"/>
      <c r="BJ12" s="47"/>
      <c r="BK12" s="47" t="s">
        <v>126</v>
      </c>
      <c r="BL12" s="47"/>
      <c r="BM12" s="47"/>
      <c r="BN12" s="47" t="s">
        <v>128</v>
      </c>
      <c r="BO12" s="47"/>
      <c r="BP12" s="47"/>
      <c r="BQ12" s="47" t="s">
        <v>263</v>
      </c>
      <c r="BR12" s="47"/>
      <c r="BS12" s="47"/>
      <c r="BT12" s="47" t="s">
        <v>264</v>
      </c>
      <c r="BU12" s="47"/>
      <c r="BV12" s="47"/>
      <c r="BW12" s="47" t="s">
        <v>265</v>
      </c>
      <c r="BX12" s="47"/>
      <c r="BY12" s="47"/>
      <c r="BZ12" s="47" t="s">
        <v>266</v>
      </c>
      <c r="CA12" s="47"/>
      <c r="CB12" s="47"/>
      <c r="CC12" s="47" t="s">
        <v>138</v>
      </c>
      <c r="CD12" s="47"/>
      <c r="CE12" s="47"/>
      <c r="CF12" s="46" t="s">
        <v>141</v>
      </c>
      <c r="CG12" s="46"/>
      <c r="CH12" s="46"/>
      <c r="CI12" s="47" t="s">
        <v>145</v>
      </c>
      <c r="CJ12" s="47"/>
      <c r="CK12" s="47"/>
      <c r="CL12" s="47" t="s">
        <v>304</v>
      </c>
      <c r="CM12" s="47"/>
      <c r="CN12" s="47"/>
      <c r="CO12" s="47" t="s">
        <v>151</v>
      </c>
      <c r="CP12" s="47"/>
      <c r="CQ12" s="47"/>
      <c r="CR12" s="46" t="s">
        <v>154</v>
      </c>
      <c r="CS12" s="46"/>
      <c r="CT12" s="46"/>
      <c r="CU12" s="47" t="s">
        <v>157</v>
      </c>
      <c r="CV12" s="47"/>
      <c r="CW12" s="47"/>
      <c r="CX12" s="47" t="s">
        <v>159</v>
      </c>
      <c r="CY12" s="47"/>
      <c r="CZ12" s="47"/>
      <c r="DA12" s="47" t="s">
        <v>163</v>
      </c>
      <c r="DB12" s="47"/>
      <c r="DC12" s="47"/>
      <c r="DD12" s="46" t="s">
        <v>167</v>
      </c>
      <c r="DE12" s="46"/>
      <c r="DF12" s="46"/>
      <c r="DG12" s="46" t="s">
        <v>169</v>
      </c>
      <c r="DH12" s="46"/>
      <c r="DI12" s="46"/>
      <c r="DJ12" s="46" t="s">
        <v>173</v>
      </c>
      <c r="DK12" s="46"/>
      <c r="DL12" s="46"/>
      <c r="DM12" s="46" t="s">
        <v>177</v>
      </c>
      <c r="DN12" s="46"/>
      <c r="DO12" s="46"/>
      <c r="DP12" s="46" t="s">
        <v>181</v>
      </c>
      <c r="DQ12" s="46"/>
      <c r="DR12" s="46"/>
      <c r="DS12" s="46" t="s">
        <v>184</v>
      </c>
      <c r="DT12" s="46"/>
      <c r="DU12" s="46"/>
      <c r="DV12" s="46" t="s">
        <v>187</v>
      </c>
      <c r="DW12" s="46"/>
      <c r="DX12" s="46"/>
      <c r="DY12" s="46" t="s">
        <v>191</v>
      </c>
      <c r="DZ12" s="46"/>
      <c r="EA12" s="46"/>
      <c r="EB12" s="46" t="s">
        <v>193</v>
      </c>
      <c r="EC12" s="46"/>
      <c r="ED12" s="46"/>
      <c r="EE12" s="46" t="s">
        <v>275</v>
      </c>
      <c r="EF12" s="46"/>
      <c r="EG12" s="46"/>
      <c r="EH12" s="46" t="s">
        <v>195</v>
      </c>
      <c r="EI12" s="46"/>
      <c r="EJ12" s="46"/>
      <c r="EK12" s="46" t="s">
        <v>196</v>
      </c>
      <c r="EL12" s="46"/>
      <c r="EM12" s="46"/>
      <c r="EN12" s="46" t="s">
        <v>284</v>
      </c>
      <c r="EO12" s="46"/>
      <c r="EP12" s="46"/>
      <c r="EQ12" s="46" t="s">
        <v>286</v>
      </c>
      <c r="ER12" s="46"/>
      <c r="ES12" s="46"/>
      <c r="ET12" s="46" t="s">
        <v>198</v>
      </c>
      <c r="EU12" s="46"/>
      <c r="EV12" s="46"/>
      <c r="EW12" s="46" t="s">
        <v>199</v>
      </c>
      <c r="EX12" s="46"/>
      <c r="EY12" s="46"/>
      <c r="EZ12" s="46" t="s">
        <v>290</v>
      </c>
      <c r="FA12" s="46"/>
      <c r="FB12" s="46"/>
      <c r="FC12" s="46" t="s">
        <v>294</v>
      </c>
      <c r="FD12" s="46"/>
      <c r="FE12" s="46"/>
      <c r="FF12" s="46" t="s">
        <v>296</v>
      </c>
      <c r="FG12" s="46"/>
      <c r="FH12" s="46"/>
      <c r="FI12" s="46" t="s">
        <v>300</v>
      </c>
      <c r="FJ12" s="46"/>
      <c r="FK12" s="46"/>
    </row>
    <row r="13" spans="1:248" ht="180.6" x14ac:dyDescent="0.3">
      <c r="A13" s="54"/>
      <c r="B13" s="54"/>
      <c r="C13" s="30" t="s">
        <v>214</v>
      </c>
      <c r="D13" s="30" t="s">
        <v>213</v>
      </c>
      <c r="E13" s="30" t="s">
        <v>215</v>
      </c>
      <c r="F13" s="30" t="s">
        <v>217</v>
      </c>
      <c r="G13" s="30" t="s">
        <v>218</v>
      </c>
      <c r="H13" s="30" t="s">
        <v>219</v>
      </c>
      <c r="I13" s="30" t="s">
        <v>221</v>
      </c>
      <c r="J13" s="30" t="s">
        <v>222</v>
      </c>
      <c r="K13" s="30" t="s">
        <v>223</v>
      </c>
      <c r="L13" s="30" t="s">
        <v>225</v>
      </c>
      <c r="M13" s="30" t="s">
        <v>107</v>
      </c>
      <c r="N13" s="30" t="s">
        <v>36</v>
      </c>
      <c r="O13" s="30" t="s">
        <v>227</v>
      </c>
      <c r="P13" s="30" t="s">
        <v>228</v>
      </c>
      <c r="Q13" s="30" t="s">
        <v>106</v>
      </c>
      <c r="R13" s="30" t="s">
        <v>18</v>
      </c>
      <c r="S13" s="30" t="s">
        <v>19</v>
      </c>
      <c r="T13" s="30" t="s">
        <v>37</v>
      </c>
      <c r="U13" s="30" t="s">
        <v>111</v>
      </c>
      <c r="V13" s="30" t="s">
        <v>112</v>
      </c>
      <c r="W13" s="30" t="s">
        <v>15</v>
      </c>
      <c r="X13" s="30" t="s">
        <v>114</v>
      </c>
      <c r="Y13" s="30" t="s">
        <v>115</v>
      </c>
      <c r="Z13" s="30" t="s">
        <v>116</v>
      </c>
      <c r="AA13" s="30" t="s">
        <v>234</v>
      </c>
      <c r="AB13" s="30" t="s">
        <v>235</v>
      </c>
      <c r="AC13" s="30" t="s">
        <v>236</v>
      </c>
      <c r="AD13" s="30" t="s">
        <v>18</v>
      </c>
      <c r="AE13" s="30" t="s">
        <v>120</v>
      </c>
      <c r="AF13" s="30" t="s">
        <v>20</v>
      </c>
      <c r="AG13" s="30" t="s">
        <v>239</v>
      </c>
      <c r="AH13" s="30" t="s">
        <v>240</v>
      </c>
      <c r="AI13" s="30" t="s">
        <v>241</v>
      </c>
      <c r="AJ13" s="30" t="s">
        <v>243</v>
      </c>
      <c r="AK13" s="30" t="s">
        <v>244</v>
      </c>
      <c r="AL13" s="30" t="s">
        <v>245</v>
      </c>
      <c r="AM13" s="30" t="s">
        <v>247</v>
      </c>
      <c r="AN13" s="30" t="s">
        <v>248</v>
      </c>
      <c r="AO13" s="30" t="s">
        <v>249</v>
      </c>
      <c r="AP13" s="30" t="s">
        <v>42</v>
      </c>
      <c r="AQ13" s="30" t="s">
        <v>43</v>
      </c>
      <c r="AR13" s="30" t="s">
        <v>37</v>
      </c>
      <c r="AS13" s="30" t="s">
        <v>252</v>
      </c>
      <c r="AT13" s="30" t="s">
        <v>121</v>
      </c>
      <c r="AU13" s="30" t="s">
        <v>253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122</v>
      </c>
      <c r="BC13" s="30" t="s">
        <v>123</v>
      </c>
      <c r="BD13" s="30" t="s">
        <v>124</v>
      </c>
      <c r="BE13" s="30" t="s">
        <v>117</v>
      </c>
      <c r="BF13" s="30" t="s">
        <v>118</v>
      </c>
      <c r="BG13" s="30" t="s">
        <v>119</v>
      </c>
      <c r="BH13" s="30" t="s">
        <v>150</v>
      </c>
      <c r="BI13" s="30" t="s">
        <v>43</v>
      </c>
      <c r="BJ13" s="30" t="s">
        <v>125</v>
      </c>
      <c r="BK13" s="30" t="s">
        <v>127</v>
      </c>
      <c r="BL13" s="30" t="s">
        <v>47</v>
      </c>
      <c r="BM13" s="30" t="s">
        <v>46</v>
      </c>
      <c r="BN13" s="30" t="s">
        <v>260</v>
      </c>
      <c r="BO13" s="30" t="s">
        <v>261</v>
      </c>
      <c r="BP13" s="30" t="s">
        <v>262</v>
      </c>
      <c r="BQ13" s="30" t="s">
        <v>129</v>
      </c>
      <c r="BR13" s="30" t="s">
        <v>130</v>
      </c>
      <c r="BS13" s="30" t="s">
        <v>44</v>
      </c>
      <c r="BT13" s="30" t="s">
        <v>131</v>
      </c>
      <c r="BU13" s="30" t="s">
        <v>132</v>
      </c>
      <c r="BV13" s="30" t="s">
        <v>133</v>
      </c>
      <c r="BW13" s="30" t="s">
        <v>134</v>
      </c>
      <c r="BX13" s="30" t="s">
        <v>135</v>
      </c>
      <c r="BY13" s="30" t="s">
        <v>136</v>
      </c>
      <c r="BZ13" s="30" t="s">
        <v>22</v>
      </c>
      <c r="CA13" s="30" t="s">
        <v>23</v>
      </c>
      <c r="CB13" s="30" t="s">
        <v>137</v>
      </c>
      <c r="CC13" s="30" t="s">
        <v>139</v>
      </c>
      <c r="CD13" s="30" t="s">
        <v>48</v>
      </c>
      <c r="CE13" s="30" t="s">
        <v>140</v>
      </c>
      <c r="CF13" s="31" t="s">
        <v>142</v>
      </c>
      <c r="CG13" s="31" t="s">
        <v>143</v>
      </c>
      <c r="CH13" s="31" t="s">
        <v>144</v>
      </c>
      <c r="CI13" s="30" t="s">
        <v>146</v>
      </c>
      <c r="CJ13" s="30" t="s">
        <v>147</v>
      </c>
      <c r="CK13" s="30" t="s">
        <v>148</v>
      </c>
      <c r="CL13" s="30" t="s">
        <v>149</v>
      </c>
      <c r="CM13" s="30" t="s">
        <v>267</v>
      </c>
      <c r="CN13" s="30" t="s">
        <v>268</v>
      </c>
      <c r="CO13" s="30" t="s">
        <v>152</v>
      </c>
      <c r="CP13" s="30" t="s">
        <v>41</v>
      </c>
      <c r="CQ13" s="30" t="s">
        <v>24</v>
      </c>
      <c r="CR13" s="31" t="s">
        <v>155</v>
      </c>
      <c r="CS13" s="31" t="s">
        <v>28</v>
      </c>
      <c r="CT13" s="31" t="s">
        <v>156</v>
      </c>
      <c r="CU13" s="30" t="s">
        <v>158</v>
      </c>
      <c r="CV13" s="30" t="s">
        <v>269</v>
      </c>
      <c r="CW13" s="30" t="s">
        <v>270</v>
      </c>
      <c r="CX13" s="30" t="s">
        <v>160</v>
      </c>
      <c r="CY13" s="30" t="s">
        <v>161</v>
      </c>
      <c r="CZ13" s="30" t="s">
        <v>162</v>
      </c>
      <c r="DA13" s="30" t="s">
        <v>164</v>
      </c>
      <c r="DB13" s="30" t="s">
        <v>165</v>
      </c>
      <c r="DC13" s="30" t="s">
        <v>166</v>
      </c>
      <c r="DD13" s="31" t="s">
        <v>146</v>
      </c>
      <c r="DE13" s="31" t="s">
        <v>168</v>
      </c>
      <c r="DF13" s="31" t="s">
        <v>153</v>
      </c>
      <c r="DG13" s="31" t="s">
        <v>170</v>
      </c>
      <c r="DH13" s="31" t="s">
        <v>171</v>
      </c>
      <c r="DI13" s="31" t="s">
        <v>172</v>
      </c>
      <c r="DJ13" s="31" t="s">
        <v>174</v>
      </c>
      <c r="DK13" s="31" t="s">
        <v>175</v>
      </c>
      <c r="DL13" s="31" t="s">
        <v>176</v>
      </c>
      <c r="DM13" s="31" t="s">
        <v>178</v>
      </c>
      <c r="DN13" s="31" t="s">
        <v>179</v>
      </c>
      <c r="DO13" s="31" t="s">
        <v>180</v>
      </c>
      <c r="DP13" s="31" t="s">
        <v>306</v>
      </c>
      <c r="DQ13" s="31" t="s">
        <v>182</v>
      </c>
      <c r="DR13" s="31" t="s">
        <v>183</v>
      </c>
      <c r="DS13" s="31" t="s">
        <v>185</v>
      </c>
      <c r="DT13" s="31" t="s">
        <v>186</v>
      </c>
      <c r="DU13" s="31" t="s">
        <v>45</v>
      </c>
      <c r="DV13" s="31" t="s">
        <v>188</v>
      </c>
      <c r="DW13" s="31" t="s">
        <v>189</v>
      </c>
      <c r="DX13" s="31" t="s">
        <v>190</v>
      </c>
      <c r="DY13" s="31" t="s">
        <v>109</v>
      </c>
      <c r="DZ13" s="31" t="s">
        <v>192</v>
      </c>
      <c r="EA13" s="31" t="s">
        <v>272</v>
      </c>
      <c r="EB13" s="31" t="s">
        <v>194</v>
      </c>
      <c r="EC13" s="31" t="s">
        <v>273</v>
      </c>
      <c r="ED13" s="31" t="s">
        <v>274</v>
      </c>
      <c r="EE13" s="31" t="s">
        <v>276</v>
      </c>
      <c r="EF13" s="31" t="s">
        <v>277</v>
      </c>
      <c r="EG13" s="31" t="s">
        <v>278</v>
      </c>
      <c r="EH13" s="31" t="s">
        <v>16</v>
      </c>
      <c r="EI13" s="31" t="s">
        <v>279</v>
      </c>
      <c r="EJ13" s="31" t="s">
        <v>17</v>
      </c>
      <c r="EK13" s="31" t="s">
        <v>280</v>
      </c>
      <c r="EL13" s="31" t="s">
        <v>281</v>
      </c>
      <c r="EM13" s="31" t="s">
        <v>282</v>
      </c>
      <c r="EN13" s="31" t="s">
        <v>283</v>
      </c>
      <c r="EO13" s="31" t="s">
        <v>285</v>
      </c>
      <c r="EP13" s="31" t="s">
        <v>197</v>
      </c>
      <c r="EQ13" s="31" t="s">
        <v>31</v>
      </c>
      <c r="ER13" s="31" t="s">
        <v>39</v>
      </c>
      <c r="ES13" s="31" t="s">
        <v>40</v>
      </c>
      <c r="ET13" s="31" t="s">
        <v>289</v>
      </c>
      <c r="EU13" s="31" t="s">
        <v>287</v>
      </c>
      <c r="EV13" s="31" t="s">
        <v>288</v>
      </c>
      <c r="EW13" s="31" t="s">
        <v>201</v>
      </c>
      <c r="EX13" s="31" t="s">
        <v>200</v>
      </c>
      <c r="EY13" s="31" t="s">
        <v>38</v>
      </c>
      <c r="EZ13" s="31" t="s">
        <v>291</v>
      </c>
      <c r="FA13" s="31" t="s">
        <v>292</v>
      </c>
      <c r="FB13" s="31" t="s">
        <v>293</v>
      </c>
      <c r="FC13" s="31" t="s">
        <v>108</v>
      </c>
      <c r="FD13" s="31" t="s">
        <v>295</v>
      </c>
      <c r="FE13" s="31" t="s">
        <v>49</v>
      </c>
      <c r="FF13" s="31" t="s">
        <v>297</v>
      </c>
      <c r="FG13" s="31" t="s">
        <v>298</v>
      </c>
      <c r="FH13" s="31" t="s">
        <v>299</v>
      </c>
      <c r="FI13" s="31" t="s">
        <v>301</v>
      </c>
      <c r="FJ13" s="31" t="s">
        <v>302</v>
      </c>
      <c r="FK13" s="31" t="s">
        <v>303</v>
      </c>
    </row>
    <row r="14" spans="1:248" ht="15.6" x14ac:dyDescent="0.3">
      <c r="A14" s="14">
        <v>1</v>
      </c>
      <c r="B14" s="10" t="s">
        <v>307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</row>
    <row r="15" spans="1:248" ht="15.6" x14ac:dyDescent="0.3">
      <c r="A15" s="2">
        <v>2</v>
      </c>
      <c r="B15" s="1" t="s">
        <v>308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</row>
    <row r="16" spans="1:248" ht="15.6" x14ac:dyDescent="0.3">
      <c r="A16" s="2">
        <v>3</v>
      </c>
      <c r="B16" s="1" t="s">
        <v>309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</row>
    <row r="17" spans="1:248" ht="15.6" x14ac:dyDescent="0.3">
      <c r="A17" s="2">
        <v>4</v>
      </c>
      <c r="B17" s="1" t="s">
        <v>310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</row>
    <row r="18" spans="1:248" ht="15.6" x14ac:dyDescent="0.3">
      <c r="A18" s="2">
        <v>5</v>
      </c>
      <c r="B18" s="1" t="s">
        <v>311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</row>
    <row r="19" spans="1:248" ht="15.6" x14ac:dyDescent="0.3">
      <c r="A19" s="2">
        <v>6</v>
      </c>
      <c r="B19" s="1" t="s">
        <v>312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</row>
    <row r="20" spans="1:248" ht="15.6" x14ac:dyDescent="0.3">
      <c r="A20" s="2">
        <v>7</v>
      </c>
      <c r="B20" s="1" t="s">
        <v>313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</row>
    <row r="21" spans="1:248" ht="15.6" x14ac:dyDescent="0.3">
      <c r="A21" s="3">
        <v>8</v>
      </c>
      <c r="B21" s="13" t="s">
        <v>314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48" ht="15.6" x14ac:dyDescent="0.3">
      <c r="A22" s="29">
        <v>9</v>
      </c>
      <c r="B22" s="13" t="s">
        <v>315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48" ht="15.6" x14ac:dyDescent="0.3">
      <c r="A23" s="29">
        <v>10</v>
      </c>
      <c r="B23" s="13" t="s">
        <v>316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48" ht="15.6" x14ac:dyDescent="0.3">
      <c r="A24" s="29">
        <v>11</v>
      </c>
      <c r="B24" s="13" t="s">
        <v>317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</row>
    <row r="25" spans="1:248" ht="15.6" x14ac:dyDescent="0.3">
      <c r="A25" s="29">
        <v>12</v>
      </c>
      <c r="B25" s="13" t="s">
        <v>318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</row>
    <row r="26" spans="1:248" ht="15.6" x14ac:dyDescent="0.3">
      <c r="A26" s="29">
        <v>13</v>
      </c>
      <c r="B26" s="13" t="s">
        <v>319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</row>
    <row r="27" spans="1:248" ht="15.6" x14ac:dyDescent="0.3">
      <c r="A27" s="29">
        <v>14</v>
      </c>
      <c r="B27" s="13" t="s">
        <v>320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</row>
    <row r="28" spans="1:248" ht="15.6" x14ac:dyDescent="0.3">
      <c r="A28" s="29">
        <v>15</v>
      </c>
      <c r="B28" s="13" t="s">
        <v>321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</row>
    <row r="29" spans="1:248" ht="15.6" x14ac:dyDescent="0.3">
      <c r="A29" s="29">
        <v>16</v>
      </c>
      <c r="B29" s="13" t="s">
        <v>322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</row>
    <row r="30" spans="1:248" ht="15.6" x14ac:dyDescent="0.3">
      <c r="A30" s="29">
        <v>17</v>
      </c>
      <c r="B30" s="13" t="s">
        <v>323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</row>
    <row r="31" spans="1:248" ht="15.6" x14ac:dyDescent="0.3">
      <c r="A31" s="29">
        <v>18</v>
      </c>
      <c r="B31" s="13" t="s">
        <v>324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</row>
    <row r="32" spans="1:248" ht="15.6" x14ac:dyDescent="0.3">
      <c r="A32" s="29">
        <v>19</v>
      </c>
      <c r="B32" s="13" t="s">
        <v>325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</row>
    <row r="33" spans="1:248" ht="15.6" x14ac:dyDescent="0.3">
      <c r="A33" s="29">
        <v>20</v>
      </c>
      <c r="B33" s="13" t="s">
        <v>326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</row>
    <row r="34" spans="1:248" x14ac:dyDescent="0.3">
      <c r="A34" s="49" t="s">
        <v>51</v>
      </c>
      <c r="B34" s="50"/>
      <c r="C34" s="3">
        <f t="shared" ref="C34:AH34" si="0">SUM(C14:C33)</f>
        <v>13</v>
      </c>
      <c r="D34" s="3">
        <f t="shared" si="0"/>
        <v>7</v>
      </c>
      <c r="E34" s="3">
        <f t="shared" si="0"/>
        <v>0</v>
      </c>
      <c r="F34" s="3">
        <f t="shared" si="0"/>
        <v>12</v>
      </c>
      <c r="G34" s="3">
        <f t="shared" si="0"/>
        <v>8</v>
      </c>
      <c r="H34" s="3">
        <f t="shared" si="0"/>
        <v>0</v>
      </c>
      <c r="I34" s="3">
        <f t="shared" si="0"/>
        <v>16</v>
      </c>
      <c r="J34" s="3">
        <f t="shared" si="0"/>
        <v>4</v>
      </c>
      <c r="K34" s="3">
        <f t="shared" si="0"/>
        <v>0</v>
      </c>
      <c r="L34" s="3">
        <f t="shared" si="0"/>
        <v>14</v>
      </c>
      <c r="M34" s="3">
        <f t="shared" si="0"/>
        <v>6</v>
      </c>
      <c r="N34" s="3">
        <f t="shared" si="0"/>
        <v>0</v>
      </c>
      <c r="O34" s="3">
        <f t="shared" si="0"/>
        <v>16</v>
      </c>
      <c r="P34" s="3">
        <f t="shared" si="0"/>
        <v>4</v>
      </c>
      <c r="Q34" s="3">
        <f t="shared" si="0"/>
        <v>0</v>
      </c>
      <c r="R34" s="3">
        <f t="shared" si="0"/>
        <v>12</v>
      </c>
      <c r="S34" s="3">
        <f t="shared" si="0"/>
        <v>8</v>
      </c>
      <c r="T34" s="3">
        <f t="shared" si="0"/>
        <v>0</v>
      </c>
      <c r="U34" s="3">
        <f t="shared" si="0"/>
        <v>11</v>
      </c>
      <c r="V34" s="3">
        <f t="shared" si="0"/>
        <v>9</v>
      </c>
      <c r="W34" s="3">
        <f t="shared" si="0"/>
        <v>0</v>
      </c>
      <c r="X34" s="3">
        <f t="shared" si="0"/>
        <v>7</v>
      </c>
      <c r="Y34" s="3">
        <f t="shared" si="0"/>
        <v>13</v>
      </c>
      <c r="Z34" s="3">
        <f t="shared" si="0"/>
        <v>0</v>
      </c>
      <c r="AA34" s="3">
        <f t="shared" si="0"/>
        <v>15</v>
      </c>
      <c r="AB34" s="3">
        <f t="shared" si="0"/>
        <v>5</v>
      </c>
      <c r="AC34" s="3">
        <f t="shared" si="0"/>
        <v>0</v>
      </c>
      <c r="AD34" s="3">
        <f t="shared" si="0"/>
        <v>15</v>
      </c>
      <c r="AE34" s="3">
        <f t="shared" si="0"/>
        <v>5</v>
      </c>
      <c r="AF34" s="3">
        <f t="shared" si="0"/>
        <v>0</v>
      </c>
      <c r="AG34" s="3">
        <f t="shared" si="0"/>
        <v>11</v>
      </c>
      <c r="AH34" s="3">
        <f t="shared" si="0"/>
        <v>9</v>
      </c>
      <c r="AI34" s="3">
        <f t="shared" ref="AI34:BN34" si="1">SUM(AI14:AI33)</f>
        <v>0</v>
      </c>
      <c r="AJ34" s="3">
        <f t="shared" si="1"/>
        <v>12</v>
      </c>
      <c r="AK34" s="3">
        <f t="shared" si="1"/>
        <v>8</v>
      </c>
      <c r="AL34" s="3">
        <f t="shared" si="1"/>
        <v>0</v>
      </c>
      <c r="AM34" s="3">
        <f t="shared" si="1"/>
        <v>12</v>
      </c>
      <c r="AN34" s="3">
        <f t="shared" si="1"/>
        <v>8</v>
      </c>
      <c r="AO34" s="3">
        <f t="shared" si="1"/>
        <v>0</v>
      </c>
      <c r="AP34" s="3">
        <f t="shared" si="1"/>
        <v>11</v>
      </c>
      <c r="AQ34" s="3">
        <f t="shared" si="1"/>
        <v>9</v>
      </c>
      <c r="AR34" s="3">
        <f t="shared" si="1"/>
        <v>0</v>
      </c>
      <c r="AS34" s="3">
        <f t="shared" si="1"/>
        <v>13</v>
      </c>
      <c r="AT34" s="3">
        <f t="shared" si="1"/>
        <v>7</v>
      </c>
      <c r="AU34" s="3">
        <f t="shared" si="1"/>
        <v>0</v>
      </c>
      <c r="AV34" s="3">
        <f t="shared" si="1"/>
        <v>12</v>
      </c>
      <c r="AW34" s="3">
        <f t="shared" si="1"/>
        <v>8</v>
      </c>
      <c r="AX34" s="3">
        <f t="shared" si="1"/>
        <v>0</v>
      </c>
      <c r="AY34" s="3">
        <f t="shared" si="1"/>
        <v>13</v>
      </c>
      <c r="AZ34" s="3">
        <f t="shared" si="1"/>
        <v>7</v>
      </c>
      <c r="BA34" s="3">
        <f t="shared" si="1"/>
        <v>0</v>
      </c>
      <c r="BB34" s="3">
        <f t="shared" si="1"/>
        <v>13</v>
      </c>
      <c r="BC34" s="3">
        <f t="shared" si="1"/>
        <v>7</v>
      </c>
      <c r="BD34" s="3">
        <f t="shared" si="1"/>
        <v>0</v>
      </c>
      <c r="BE34" s="3">
        <f t="shared" si="1"/>
        <v>13</v>
      </c>
      <c r="BF34" s="3">
        <f t="shared" si="1"/>
        <v>7</v>
      </c>
      <c r="BG34" s="3">
        <f t="shared" si="1"/>
        <v>0</v>
      </c>
      <c r="BH34" s="3">
        <f t="shared" si="1"/>
        <v>13</v>
      </c>
      <c r="BI34" s="3">
        <f t="shared" si="1"/>
        <v>7</v>
      </c>
      <c r="BJ34" s="3">
        <f t="shared" si="1"/>
        <v>0</v>
      </c>
      <c r="BK34" s="3">
        <f t="shared" si="1"/>
        <v>11</v>
      </c>
      <c r="BL34" s="3">
        <f t="shared" si="1"/>
        <v>9</v>
      </c>
      <c r="BM34" s="3">
        <f t="shared" si="1"/>
        <v>0</v>
      </c>
      <c r="BN34" s="3">
        <f t="shared" si="1"/>
        <v>12</v>
      </c>
      <c r="BO34" s="3">
        <f t="shared" ref="BO34:CT34" si="2">SUM(BO14:BO33)</f>
        <v>8</v>
      </c>
      <c r="BP34" s="3">
        <f t="shared" si="2"/>
        <v>0</v>
      </c>
      <c r="BQ34" s="3">
        <f t="shared" si="2"/>
        <v>11</v>
      </c>
      <c r="BR34" s="3">
        <f t="shared" si="2"/>
        <v>9</v>
      </c>
      <c r="BS34" s="3">
        <f t="shared" si="2"/>
        <v>0</v>
      </c>
      <c r="BT34" s="3">
        <f t="shared" si="2"/>
        <v>11</v>
      </c>
      <c r="BU34" s="3">
        <f t="shared" si="2"/>
        <v>9</v>
      </c>
      <c r="BV34" s="3">
        <f t="shared" si="2"/>
        <v>0</v>
      </c>
      <c r="BW34" s="3">
        <f t="shared" si="2"/>
        <v>10</v>
      </c>
      <c r="BX34" s="3">
        <f t="shared" si="2"/>
        <v>10</v>
      </c>
      <c r="BY34" s="3">
        <f t="shared" si="2"/>
        <v>0</v>
      </c>
      <c r="BZ34" s="3">
        <f t="shared" si="2"/>
        <v>12</v>
      </c>
      <c r="CA34" s="3">
        <f t="shared" si="2"/>
        <v>8</v>
      </c>
      <c r="CB34" s="3">
        <f t="shared" si="2"/>
        <v>0</v>
      </c>
      <c r="CC34" s="3">
        <f t="shared" si="2"/>
        <v>12</v>
      </c>
      <c r="CD34" s="3">
        <f t="shared" si="2"/>
        <v>8</v>
      </c>
      <c r="CE34" s="3">
        <f t="shared" si="2"/>
        <v>0</v>
      </c>
      <c r="CF34" s="3">
        <f t="shared" si="2"/>
        <v>12</v>
      </c>
      <c r="CG34" s="3">
        <f t="shared" si="2"/>
        <v>8</v>
      </c>
      <c r="CH34" s="3">
        <f t="shared" si="2"/>
        <v>0</v>
      </c>
      <c r="CI34" s="3">
        <f t="shared" si="2"/>
        <v>12</v>
      </c>
      <c r="CJ34" s="3">
        <f t="shared" si="2"/>
        <v>8</v>
      </c>
      <c r="CK34" s="3">
        <f t="shared" si="2"/>
        <v>0</v>
      </c>
      <c r="CL34" s="3">
        <f t="shared" si="2"/>
        <v>10</v>
      </c>
      <c r="CM34" s="3">
        <f t="shared" si="2"/>
        <v>10</v>
      </c>
      <c r="CN34" s="3">
        <f t="shared" si="2"/>
        <v>0</v>
      </c>
      <c r="CO34" s="3">
        <f t="shared" si="2"/>
        <v>11</v>
      </c>
      <c r="CP34" s="3">
        <f t="shared" si="2"/>
        <v>9</v>
      </c>
      <c r="CQ34" s="3">
        <f t="shared" si="2"/>
        <v>0</v>
      </c>
      <c r="CR34" s="3">
        <f t="shared" si="2"/>
        <v>11</v>
      </c>
      <c r="CS34" s="3">
        <f t="shared" si="2"/>
        <v>9</v>
      </c>
      <c r="CT34" s="3">
        <f t="shared" si="2"/>
        <v>0</v>
      </c>
      <c r="CU34" s="3">
        <f t="shared" ref="CU34:DZ34" si="3">SUM(CU14:CU33)</f>
        <v>11</v>
      </c>
      <c r="CV34" s="3">
        <f t="shared" si="3"/>
        <v>9</v>
      </c>
      <c r="CW34" s="3">
        <f t="shared" si="3"/>
        <v>0</v>
      </c>
      <c r="CX34" s="3">
        <f t="shared" si="3"/>
        <v>9</v>
      </c>
      <c r="CY34" s="3">
        <f t="shared" si="3"/>
        <v>11</v>
      </c>
      <c r="CZ34" s="3">
        <f t="shared" si="3"/>
        <v>0</v>
      </c>
      <c r="DA34" s="3">
        <f t="shared" si="3"/>
        <v>11</v>
      </c>
      <c r="DB34" s="3">
        <f t="shared" si="3"/>
        <v>9</v>
      </c>
      <c r="DC34" s="3">
        <f t="shared" si="3"/>
        <v>0</v>
      </c>
      <c r="DD34" s="3">
        <f t="shared" si="3"/>
        <v>11</v>
      </c>
      <c r="DE34" s="3">
        <f t="shared" si="3"/>
        <v>9</v>
      </c>
      <c r="DF34" s="3">
        <f t="shared" si="3"/>
        <v>0</v>
      </c>
      <c r="DG34" s="3">
        <f t="shared" si="3"/>
        <v>11</v>
      </c>
      <c r="DH34" s="3">
        <f t="shared" si="3"/>
        <v>9</v>
      </c>
      <c r="DI34" s="3">
        <f t="shared" si="3"/>
        <v>0</v>
      </c>
      <c r="DJ34" s="3">
        <f t="shared" si="3"/>
        <v>10</v>
      </c>
      <c r="DK34" s="3">
        <f t="shared" si="3"/>
        <v>10</v>
      </c>
      <c r="DL34" s="3">
        <f t="shared" si="3"/>
        <v>0</v>
      </c>
      <c r="DM34" s="3">
        <f t="shared" si="3"/>
        <v>11</v>
      </c>
      <c r="DN34" s="3">
        <f t="shared" si="3"/>
        <v>9</v>
      </c>
      <c r="DO34" s="3">
        <f t="shared" si="3"/>
        <v>0</v>
      </c>
      <c r="DP34" s="3">
        <f t="shared" si="3"/>
        <v>11</v>
      </c>
      <c r="DQ34" s="3">
        <f t="shared" si="3"/>
        <v>9</v>
      </c>
      <c r="DR34" s="3">
        <f t="shared" si="3"/>
        <v>0</v>
      </c>
      <c r="DS34" s="3">
        <f t="shared" si="3"/>
        <v>11</v>
      </c>
      <c r="DT34" s="3">
        <f t="shared" si="3"/>
        <v>9</v>
      </c>
      <c r="DU34" s="3">
        <f t="shared" si="3"/>
        <v>0</v>
      </c>
      <c r="DV34" s="3">
        <f t="shared" si="3"/>
        <v>11</v>
      </c>
      <c r="DW34" s="3">
        <f t="shared" si="3"/>
        <v>9</v>
      </c>
      <c r="DX34" s="3">
        <f t="shared" si="3"/>
        <v>0</v>
      </c>
      <c r="DY34" s="3">
        <f t="shared" si="3"/>
        <v>11</v>
      </c>
      <c r="DZ34" s="3">
        <f t="shared" si="3"/>
        <v>9</v>
      </c>
      <c r="EA34" s="3">
        <f t="shared" ref="EA34:FF34" si="4">SUM(EA14:EA33)</f>
        <v>0</v>
      </c>
      <c r="EB34" s="34">
        <v>12</v>
      </c>
      <c r="EC34" s="34">
        <f t="shared" ref="EC34:FK34" si="5">SUM(EC14:EC33)</f>
        <v>10</v>
      </c>
      <c r="ED34" s="3">
        <f t="shared" si="5"/>
        <v>0</v>
      </c>
      <c r="EE34" s="3">
        <f t="shared" si="5"/>
        <v>11</v>
      </c>
      <c r="EF34" s="3">
        <f t="shared" si="5"/>
        <v>9</v>
      </c>
      <c r="EG34" s="3">
        <f t="shared" si="5"/>
        <v>0</v>
      </c>
      <c r="EH34" s="3">
        <f t="shared" si="5"/>
        <v>13</v>
      </c>
      <c r="EI34" s="3">
        <f t="shared" si="5"/>
        <v>7</v>
      </c>
      <c r="EJ34" s="3">
        <f t="shared" si="5"/>
        <v>0</v>
      </c>
      <c r="EK34" s="3">
        <f t="shared" si="5"/>
        <v>11</v>
      </c>
      <c r="EL34" s="3">
        <f t="shared" si="5"/>
        <v>9</v>
      </c>
      <c r="EM34" s="3">
        <f t="shared" si="5"/>
        <v>0</v>
      </c>
      <c r="EN34" s="32">
        <f t="shared" si="5"/>
        <v>10</v>
      </c>
      <c r="EO34" s="32">
        <f t="shared" si="5"/>
        <v>10</v>
      </c>
      <c r="EP34" s="3">
        <f t="shared" si="5"/>
        <v>0</v>
      </c>
      <c r="EQ34" s="3">
        <f t="shared" si="5"/>
        <v>11</v>
      </c>
      <c r="ER34" s="3">
        <f t="shared" si="5"/>
        <v>9</v>
      </c>
      <c r="ES34" s="3">
        <f t="shared" si="5"/>
        <v>0</v>
      </c>
      <c r="ET34" s="3">
        <f t="shared" si="5"/>
        <v>13</v>
      </c>
      <c r="EU34" s="3">
        <f t="shared" si="5"/>
        <v>7</v>
      </c>
      <c r="EV34" s="3">
        <f t="shared" si="5"/>
        <v>0</v>
      </c>
      <c r="EW34" s="3">
        <f t="shared" si="5"/>
        <v>11</v>
      </c>
      <c r="EX34" s="3">
        <f t="shared" si="5"/>
        <v>9</v>
      </c>
      <c r="EY34" s="3">
        <f t="shared" si="5"/>
        <v>0</v>
      </c>
      <c r="EZ34" s="3">
        <f t="shared" si="5"/>
        <v>11</v>
      </c>
      <c r="FA34" s="3">
        <f t="shared" si="5"/>
        <v>9</v>
      </c>
      <c r="FB34" s="3">
        <f t="shared" si="5"/>
        <v>0</v>
      </c>
      <c r="FC34" s="3">
        <f t="shared" si="5"/>
        <v>10</v>
      </c>
      <c r="FD34" s="3">
        <f t="shared" si="5"/>
        <v>10</v>
      </c>
      <c r="FE34" s="3">
        <f t="shared" si="5"/>
        <v>0</v>
      </c>
      <c r="FF34" s="3">
        <f t="shared" si="5"/>
        <v>11</v>
      </c>
      <c r="FG34" s="3">
        <f t="shared" si="5"/>
        <v>9</v>
      </c>
      <c r="FH34" s="3">
        <f t="shared" si="5"/>
        <v>0</v>
      </c>
      <c r="FI34" s="3">
        <f t="shared" si="5"/>
        <v>13</v>
      </c>
      <c r="FJ34" s="3">
        <f t="shared" si="5"/>
        <v>7</v>
      </c>
      <c r="FK34" s="3">
        <f t="shared" si="5"/>
        <v>0</v>
      </c>
    </row>
    <row r="35" spans="1:248" x14ac:dyDescent="0.3">
      <c r="A35" s="51" t="s">
        <v>211</v>
      </c>
      <c r="B35" s="52"/>
      <c r="C35" s="9">
        <f>C34/20%</f>
        <v>65</v>
      </c>
      <c r="D35" s="9">
        <f t="shared" ref="D35:BO35" si="6">D34/20%</f>
        <v>35</v>
      </c>
      <c r="E35" s="9">
        <f t="shared" si="6"/>
        <v>0</v>
      </c>
      <c r="F35" s="9">
        <f t="shared" si="6"/>
        <v>60</v>
      </c>
      <c r="G35" s="9">
        <f t="shared" si="6"/>
        <v>40</v>
      </c>
      <c r="H35" s="9">
        <f t="shared" si="6"/>
        <v>0</v>
      </c>
      <c r="I35" s="9">
        <f t="shared" si="6"/>
        <v>80</v>
      </c>
      <c r="J35" s="9">
        <f t="shared" si="6"/>
        <v>20</v>
      </c>
      <c r="K35" s="9">
        <f t="shared" si="6"/>
        <v>0</v>
      </c>
      <c r="L35" s="9">
        <f t="shared" si="6"/>
        <v>70</v>
      </c>
      <c r="M35" s="9">
        <f t="shared" si="6"/>
        <v>30</v>
      </c>
      <c r="N35" s="9">
        <f t="shared" si="6"/>
        <v>0</v>
      </c>
      <c r="O35" s="9">
        <f t="shared" si="6"/>
        <v>80</v>
      </c>
      <c r="P35" s="9">
        <f t="shared" si="6"/>
        <v>20</v>
      </c>
      <c r="Q35" s="9">
        <f t="shared" si="6"/>
        <v>0</v>
      </c>
      <c r="R35" s="9">
        <f t="shared" si="6"/>
        <v>60</v>
      </c>
      <c r="S35" s="9">
        <f t="shared" si="6"/>
        <v>40</v>
      </c>
      <c r="T35" s="9">
        <f t="shared" si="6"/>
        <v>0</v>
      </c>
      <c r="U35" s="9">
        <f t="shared" si="6"/>
        <v>55</v>
      </c>
      <c r="V35" s="9">
        <f t="shared" si="6"/>
        <v>45</v>
      </c>
      <c r="W35" s="9">
        <f t="shared" si="6"/>
        <v>0</v>
      </c>
      <c r="X35" s="9">
        <f t="shared" si="6"/>
        <v>35</v>
      </c>
      <c r="Y35" s="9">
        <f t="shared" si="6"/>
        <v>65</v>
      </c>
      <c r="Z35" s="9">
        <f t="shared" si="6"/>
        <v>0</v>
      </c>
      <c r="AA35" s="9">
        <f t="shared" si="6"/>
        <v>75</v>
      </c>
      <c r="AB35" s="9">
        <f t="shared" si="6"/>
        <v>25</v>
      </c>
      <c r="AC35" s="9">
        <f t="shared" si="6"/>
        <v>0</v>
      </c>
      <c r="AD35" s="9">
        <f t="shared" si="6"/>
        <v>75</v>
      </c>
      <c r="AE35" s="9">
        <f t="shared" si="6"/>
        <v>25</v>
      </c>
      <c r="AF35" s="9">
        <f t="shared" si="6"/>
        <v>0</v>
      </c>
      <c r="AG35" s="9">
        <f t="shared" si="6"/>
        <v>55</v>
      </c>
      <c r="AH35" s="9">
        <f t="shared" si="6"/>
        <v>45</v>
      </c>
      <c r="AI35" s="9">
        <f t="shared" si="6"/>
        <v>0</v>
      </c>
      <c r="AJ35" s="9">
        <f t="shared" si="6"/>
        <v>60</v>
      </c>
      <c r="AK35" s="9">
        <f t="shared" si="6"/>
        <v>40</v>
      </c>
      <c r="AL35" s="9">
        <f t="shared" si="6"/>
        <v>0</v>
      </c>
      <c r="AM35" s="9">
        <f t="shared" si="6"/>
        <v>60</v>
      </c>
      <c r="AN35" s="9">
        <f t="shared" si="6"/>
        <v>40</v>
      </c>
      <c r="AO35" s="9">
        <f t="shared" si="6"/>
        <v>0</v>
      </c>
      <c r="AP35" s="9">
        <f t="shared" si="6"/>
        <v>55</v>
      </c>
      <c r="AQ35" s="9">
        <f t="shared" si="6"/>
        <v>45</v>
      </c>
      <c r="AR35" s="9">
        <f t="shared" si="6"/>
        <v>0</v>
      </c>
      <c r="AS35" s="9">
        <f t="shared" si="6"/>
        <v>65</v>
      </c>
      <c r="AT35" s="9">
        <f t="shared" si="6"/>
        <v>35</v>
      </c>
      <c r="AU35" s="9">
        <f t="shared" si="6"/>
        <v>0</v>
      </c>
      <c r="AV35" s="9">
        <f t="shared" si="6"/>
        <v>60</v>
      </c>
      <c r="AW35" s="9">
        <f t="shared" si="6"/>
        <v>40</v>
      </c>
      <c r="AX35" s="9">
        <f t="shared" si="6"/>
        <v>0</v>
      </c>
      <c r="AY35" s="9">
        <f t="shared" si="6"/>
        <v>65</v>
      </c>
      <c r="AZ35" s="9">
        <f t="shared" si="6"/>
        <v>35</v>
      </c>
      <c r="BA35" s="9">
        <f t="shared" si="6"/>
        <v>0</v>
      </c>
      <c r="BB35" s="9">
        <f t="shared" si="6"/>
        <v>65</v>
      </c>
      <c r="BC35" s="9">
        <f t="shared" si="6"/>
        <v>35</v>
      </c>
      <c r="BD35" s="9">
        <f t="shared" si="6"/>
        <v>0</v>
      </c>
      <c r="BE35" s="9">
        <f t="shared" si="6"/>
        <v>65</v>
      </c>
      <c r="BF35" s="9">
        <f t="shared" si="6"/>
        <v>35</v>
      </c>
      <c r="BG35" s="9">
        <f t="shared" si="6"/>
        <v>0</v>
      </c>
      <c r="BH35" s="9">
        <f t="shared" si="6"/>
        <v>65</v>
      </c>
      <c r="BI35" s="9">
        <f t="shared" si="6"/>
        <v>35</v>
      </c>
      <c r="BJ35" s="9">
        <f t="shared" si="6"/>
        <v>0</v>
      </c>
      <c r="BK35" s="9">
        <f t="shared" si="6"/>
        <v>55</v>
      </c>
      <c r="BL35" s="9">
        <f t="shared" si="6"/>
        <v>45</v>
      </c>
      <c r="BM35" s="9">
        <f t="shared" si="6"/>
        <v>0</v>
      </c>
      <c r="BN35" s="9">
        <f t="shared" si="6"/>
        <v>60</v>
      </c>
      <c r="BO35" s="9">
        <f t="shared" si="6"/>
        <v>40</v>
      </c>
      <c r="BP35" s="9">
        <f t="shared" ref="BP35:EA35" si="7">BP34/20%</f>
        <v>0</v>
      </c>
      <c r="BQ35" s="9">
        <f t="shared" si="7"/>
        <v>55</v>
      </c>
      <c r="BR35" s="9">
        <f t="shared" si="7"/>
        <v>45</v>
      </c>
      <c r="BS35" s="9">
        <f t="shared" si="7"/>
        <v>0</v>
      </c>
      <c r="BT35" s="9">
        <f t="shared" si="7"/>
        <v>55</v>
      </c>
      <c r="BU35" s="9">
        <f t="shared" si="7"/>
        <v>45</v>
      </c>
      <c r="BV35" s="9">
        <f t="shared" si="7"/>
        <v>0</v>
      </c>
      <c r="BW35" s="9">
        <f t="shared" si="7"/>
        <v>50</v>
      </c>
      <c r="BX35" s="9">
        <f t="shared" si="7"/>
        <v>50</v>
      </c>
      <c r="BY35" s="9">
        <f t="shared" si="7"/>
        <v>0</v>
      </c>
      <c r="BZ35" s="9">
        <f t="shared" si="7"/>
        <v>60</v>
      </c>
      <c r="CA35" s="9">
        <f t="shared" si="7"/>
        <v>40</v>
      </c>
      <c r="CB35" s="9">
        <f t="shared" si="7"/>
        <v>0</v>
      </c>
      <c r="CC35" s="9">
        <f t="shared" si="7"/>
        <v>60</v>
      </c>
      <c r="CD35" s="9">
        <f t="shared" si="7"/>
        <v>40</v>
      </c>
      <c r="CE35" s="9">
        <f t="shared" si="7"/>
        <v>0</v>
      </c>
      <c r="CF35" s="9">
        <f t="shared" si="7"/>
        <v>60</v>
      </c>
      <c r="CG35" s="9">
        <f t="shared" si="7"/>
        <v>40</v>
      </c>
      <c r="CH35" s="9">
        <f t="shared" si="7"/>
        <v>0</v>
      </c>
      <c r="CI35" s="9">
        <f t="shared" si="7"/>
        <v>60</v>
      </c>
      <c r="CJ35" s="9">
        <f t="shared" si="7"/>
        <v>40</v>
      </c>
      <c r="CK35" s="9">
        <f t="shared" si="7"/>
        <v>0</v>
      </c>
      <c r="CL35" s="9">
        <f t="shared" si="7"/>
        <v>50</v>
      </c>
      <c r="CM35" s="9">
        <f t="shared" si="7"/>
        <v>50</v>
      </c>
      <c r="CN35" s="9">
        <f t="shared" si="7"/>
        <v>0</v>
      </c>
      <c r="CO35" s="9">
        <f t="shared" si="7"/>
        <v>55</v>
      </c>
      <c r="CP35" s="9">
        <f t="shared" si="7"/>
        <v>45</v>
      </c>
      <c r="CQ35" s="9">
        <f t="shared" si="7"/>
        <v>0</v>
      </c>
      <c r="CR35" s="9">
        <f t="shared" si="7"/>
        <v>55</v>
      </c>
      <c r="CS35" s="9">
        <f t="shared" si="7"/>
        <v>45</v>
      </c>
      <c r="CT35" s="9">
        <f t="shared" si="7"/>
        <v>0</v>
      </c>
      <c r="CU35" s="9">
        <f t="shared" si="7"/>
        <v>55</v>
      </c>
      <c r="CV35" s="9">
        <f t="shared" si="7"/>
        <v>45</v>
      </c>
      <c r="CW35" s="9">
        <f t="shared" si="7"/>
        <v>0</v>
      </c>
      <c r="CX35" s="9">
        <f t="shared" si="7"/>
        <v>45</v>
      </c>
      <c r="CY35" s="9">
        <f t="shared" si="7"/>
        <v>55</v>
      </c>
      <c r="CZ35" s="9">
        <f t="shared" si="7"/>
        <v>0</v>
      </c>
      <c r="DA35" s="9">
        <f t="shared" si="7"/>
        <v>55</v>
      </c>
      <c r="DB35" s="9">
        <f t="shared" si="7"/>
        <v>45</v>
      </c>
      <c r="DC35" s="9">
        <f t="shared" si="7"/>
        <v>0</v>
      </c>
      <c r="DD35" s="9">
        <f t="shared" si="7"/>
        <v>55</v>
      </c>
      <c r="DE35" s="9">
        <f t="shared" si="7"/>
        <v>45</v>
      </c>
      <c r="DF35" s="9">
        <f t="shared" si="7"/>
        <v>0</v>
      </c>
      <c r="DG35" s="9">
        <f t="shared" si="7"/>
        <v>55</v>
      </c>
      <c r="DH35" s="9">
        <f t="shared" si="7"/>
        <v>45</v>
      </c>
      <c r="DI35" s="9">
        <f t="shared" si="7"/>
        <v>0</v>
      </c>
      <c r="DJ35" s="9">
        <f t="shared" si="7"/>
        <v>50</v>
      </c>
      <c r="DK35" s="9">
        <f t="shared" si="7"/>
        <v>50</v>
      </c>
      <c r="DL35" s="9">
        <f t="shared" si="7"/>
        <v>0</v>
      </c>
      <c r="DM35" s="9">
        <f t="shared" si="7"/>
        <v>55</v>
      </c>
      <c r="DN35" s="9">
        <f t="shared" si="7"/>
        <v>45</v>
      </c>
      <c r="DO35" s="9">
        <f t="shared" si="7"/>
        <v>0</v>
      </c>
      <c r="DP35" s="9">
        <f t="shared" si="7"/>
        <v>55</v>
      </c>
      <c r="DQ35" s="9">
        <f t="shared" si="7"/>
        <v>45</v>
      </c>
      <c r="DR35" s="9">
        <f t="shared" si="7"/>
        <v>0</v>
      </c>
      <c r="DS35" s="9">
        <f t="shared" si="7"/>
        <v>55</v>
      </c>
      <c r="DT35" s="9">
        <f t="shared" si="7"/>
        <v>45</v>
      </c>
      <c r="DU35" s="9">
        <f t="shared" si="7"/>
        <v>0</v>
      </c>
      <c r="DV35" s="9">
        <f t="shared" si="7"/>
        <v>55</v>
      </c>
      <c r="DW35" s="9">
        <f t="shared" si="7"/>
        <v>45</v>
      </c>
      <c r="DX35" s="9">
        <f t="shared" si="7"/>
        <v>0</v>
      </c>
      <c r="DY35" s="9">
        <f t="shared" si="7"/>
        <v>55</v>
      </c>
      <c r="DZ35" s="9">
        <f t="shared" si="7"/>
        <v>45</v>
      </c>
      <c r="EA35" s="9">
        <f t="shared" si="7"/>
        <v>0</v>
      </c>
      <c r="EB35" s="9">
        <f t="shared" ref="EB35:FK35" si="8">EB34/20%</f>
        <v>60</v>
      </c>
      <c r="EC35" s="9">
        <f t="shared" si="8"/>
        <v>50</v>
      </c>
      <c r="ED35" s="9">
        <f t="shared" si="8"/>
        <v>0</v>
      </c>
      <c r="EE35" s="9">
        <f t="shared" si="8"/>
        <v>55</v>
      </c>
      <c r="EF35" s="9">
        <f t="shared" si="8"/>
        <v>45</v>
      </c>
      <c r="EG35" s="9">
        <f t="shared" si="8"/>
        <v>0</v>
      </c>
      <c r="EH35" s="9">
        <f t="shared" si="8"/>
        <v>65</v>
      </c>
      <c r="EI35" s="9">
        <f t="shared" si="8"/>
        <v>35</v>
      </c>
      <c r="EJ35" s="9">
        <f t="shared" si="8"/>
        <v>0</v>
      </c>
      <c r="EK35" s="9">
        <f t="shared" si="8"/>
        <v>55</v>
      </c>
      <c r="EL35" s="9">
        <f t="shared" si="8"/>
        <v>45</v>
      </c>
      <c r="EM35" s="9">
        <f t="shared" si="8"/>
        <v>0</v>
      </c>
      <c r="EN35" s="9">
        <f t="shared" si="8"/>
        <v>50</v>
      </c>
      <c r="EO35" s="9">
        <f t="shared" si="8"/>
        <v>50</v>
      </c>
      <c r="EP35" s="9">
        <f t="shared" si="8"/>
        <v>0</v>
      </c>
      <c r="EQ35" s="9">
        <f t="shared" si="8"/>
        <v>55</v>
      </c>
      <c r="ER35" s="9">
        <f t="shared" si="8"/>
        <v>45</v>
      </c>
      <c r="ES35" s="9">
        <f t="shared" si="8"/>
        <v>0</v>
      </c>
      <c r="ET35" s="9">
        <f t="shared" si="8"/>
        <v>65</v>
      </c>
      <c r="EU35" s="9">
        <f t="shared" si="8"/>
        <v>35</v>
      </c>
      <c r="EV35" s="9">
        <f t="shared" si="8"/>
        <v>0</v>
      </c>
      <c r="EW35" s="9">
        <f t="shared" si="8"/>
        <v>55</v>
      </c>
      <c r="EX35" s="9">
        <f t="shared" si="8"/>
        <v>45</v>
      </c>
      <c r="EY35" s="9">
        <f t="shared" si="8"/>
        <v>0</v>
      </c>
      <c r="EZ35" s="9">
        <f t="shared" si="8"/>
        <v>55</v>
      </c>
      <c r="FA35" s="9">
        <f t="shared" si="8"/>
        <v>45</v>
      </c>
      <c r="FB35" s="9">
        <f t="shared" si="8"/>
        <v>0</v>
      </c>
      <c r="FC35" s="9">
        <f t="shared" si="8"/>
        <v>50</v>
      </c>
      <c r="FD35" s="9">
        <f t="shared" si="8"/>
        <v>50</v>
      </c>
      <c r="FE35" s="9">
        <f t="shared" si="8"/>
        <v>0</v>
      </c>
      <c r="FF35" s="9">
        <f t="shared" si="8"/>
        <v>55</v>
      </c>
      <c r="FG35" s="9">
        <f t="shared" si="8"/>
        <v>45</v>
      </c>
      <c r="FH35" s="9">
        <f t="shared" si="8"/>
        <v>0</v>
      </c>
      <c r="FI35" s="9">
        <f t="shared" si="8"/>
        <v>65</v>
      </c>
      <c r="FJ35" s="9">
        <f t="shared" si="8"/>
        <v>35</v>
      </c>
      <c r="FK35" s="9">
        <f t="shared" si="8"/>
        <v>0</v>
      </c>
    </row>
    <row r="37" spans="1:248" x14ac:dyDescent="0.3">
      <c r="B37" s="42" t="s">
        <v>202</v>
      </c>
      <c r="C37" s="43"/>
      <c r="D37" s="43"/>
      <c r="E37" s="44"/>
      <c r="F37" s="17"/>
      <c r="G37" s="17"/>
      <c r="H37" s="17"/>
      <c r="I37" s="17"/>
    </row>
    <row r="38" spans="1:248" ht="39" customHeight="1" x14ac:dyDescent="0.3">
      <c r="B38" s="4" t="s">
        <v>203</v>
      </c>
      <c r="C38" s="28" t="s">
        <v>206</v>
      </c>
      <c r="D38" s="26">
        <f>E38/100*20</f>
        <v>14.2</v>
      </c>
      <c r="E38" s="27">
        <f>(C35+F35+I35+L35+O35)/5</f>
        <v>71</v>
      </c>
    </row>
    <row r="39" spans="1:248" x14ac:dyDescent="0.3">
      <c r="B39" s="4" t="s">
        <v>204</v>
      </c>
      <c r="C39" s="21" t="s">
        <v>206</v>
      </c>
      <c r="D39" s="26">
        <f t="shared" ref="D39:D40" si="9">E39/100*20</f>
        <v>5.8</v>
      </c>
      <c r="E39" s="18">
        <f>(D35+G35+J35+M35+P35)/5</f>
        <v>29</v>
      </c>
    </row>
    <row r="40" spans="1:248" x14ac:dyDescent="0.3">
      <c r="B40" s="4" t="s">
        <v>205</v>
      </c>
      <c r="C40" s="21" t="s">
        <v>206</v>
      </c>
      <c r="D40" s="26">
        <f t="shared" si="9"/>
        <v>0</v>
      </c>
      <c r="E40" s="18">
        <f>(E35+H35+K35+N35+Q35)/5</f>
        <v>0</v>
      </c>
    </row>
    <row r="41" spans="1:248" x14ac:dyDescent="0.3">
      <c r="B41" s="4"/>
      <c r="C41" s="25"/>
      <c r="D41" s="23">
        <f>SUM(D38:D40)</f>
        <v>20</v>
      </c>
      <c r="E41" s="23">
        <f>SUM(E38:E40)</f>
        <v>100</v>
      </c>
    </row>
    <row r="42" spans="1:248" x14ac:dyDescent="0.3">
      <c r="B42" s="4"/>
      <c r="C42" s="21"/>
      <c r="D42" s="36" t="s">
        <v>12</v>
      </c>
      <c r="E42" s="37"/>
      <c r="F42" s="38" t="s">
        <v>3</v>
      </c>
      <c r="G42" s="39"/>
      <c r="H42" s="40" t="s">
        <v>104</v>
      </c>
      <c r="I42" s="41"/>
    </row>
    <row r="43" spans="1:248" x14ac:dyDescent="0.3">
      <c r="B43" s="4" t="s">
        <v>203</v>
      </c>
      <c r="C43" s="21" t="s">
        <v>207</v>
      </c>
      <c r="D43" s="3">
        <f>E43/100*20</f>
        <v>12</v>
      </c>
      <c r="E43" s="18">
        <f>(R35+U35+X35+AA35+AD35)/5</f>
        <v>60</v>
      </c>
      <c r="F43" s="3">
        <f>G43/100*20</f>
        <v>11.799999999999999</v>
      </c>
      <c r="G43" s="18">
        <f>(AG35+AJ35+AM35+AP35+AS35)/5</f>
        <v>59</v>
      </c>
      <c r="H43" s="3">
        <f>I43/100*20</f>
        <v>12.8</v>
      </c>
      <c r="I43" s="18">
        <f>(AV35+AY35+BB35+BE35+BH35)/5</f>
        <v>64</v>
      </c>
    </row>
    <row r="44" spans="1:248" x14ac:dyDescent="0.3">
      <c r="B44" s="4" t="s">
        <v>204</v>
      </c>
      <c r="C44" s="21" t="s">
        <v>207</v>
      </c>
      <c r="D44" s="33">
        <f t="shared" ref="D44:D45" si="10">E44/100*20</f>
        <v>8</v>
      </c>
      <c r="E44" s="18">
        <f>(S35+V35+Y35+AB35+AE35)/5</f>
        <v>40</v>
      </c>
      <c r="F44" s="33">
        <f t="shared" ref="F44:F45" si="11">G44/100*20</f>
        <v>8.1999999999999993</v>
      </c>
      <c r="G44" s="18">
        <f>(AH35+AK35+AN35+AQ35+AT35)/5</f>
        <v>41</v>
      </c>
      <c r="H44" s="33">
        <f t="shared" ref="H44:H45" si="12">I44/100*20</f>
        <v>7.1999999999999993</v>
      </c>
      <c r="I44" s="18">
        <f>(AW35+AZ35+BC35+BF35+BI35)/5</f>
        <v>36</v>
      </c>
    </row>
    <row r="45" spans="1:248" ht="15" customHeight="1" x14ac:dyDescent="0.3">
      <c r="B45" s="4" t="s">
        <v>205</v>
      </c>
      <c r="C45" s="21" t="s">
        <v>207</v>
      </c>
      <c r="D45" s="33">
        <f t="shared" si="10"/>
        <v>0</v>
      </c>
      <c r="E45" s="18">
        <f>(T35+W35+Z35+AC35+AF35)/5</f>
        <v>0</v>
      </c>
      <c r="F45" s="33">
        <f t="shared" si="11"/>
        <v>0</v>
      </c>
      <c r="G45" s="18">
        <f>(AI35+AL35+AO35+AR35+AU35)/5</f>
        <v>0</v>
      </c>
      <c r="H45" s="33">
        <f t="shared" si="12"/>
        <v>0</v>
      </c>
      <c r="I45" s="18">
        <f>(AX35+BA35+BD35+BG35+BJ35)/5</f>
        <v>0</v>
      </c>
    </row>
    <row r="46" spans="1:248" x14ac:dyDescent="0.3">
      <c r="B46" s="4"/>
      <c r="C46" s="21"/>
      <c r="D46" s="20">
        <f t="shared" ref="D46:I46" si="13">SUM(D43:D45)</f>
        <v>20</v>
      </c>
      <c r="E46" s="20">
        <f t="shared" si="13"/>
        <v>100</v>
      </c>
      <c r="F46" s="19">
        <f t="shared" si="13"/>
        <v>20</v>
      </c>
      <c r="G46" s="20">
        <v>100</v>
      </c>
      <c r="H46" s="19">
        <f t="shared" si="13"/>
        <v>20</v>
      </c>
      <c r="I46" s="20">
        <f t="shared" si="13"/>
        <v>100</v>
      </c>
    </row>
    <row r="47" spans="1:248" x14ac:dyDescent="0.3">
      <c r="B47" s="4" t="s">
        <v>203</v>
      </c>
      <c r="C47" s="21" t="s">
        <v>208</v>
      </c>
      <c r="D47" s="3">
        <f>E47/100*20</f>
        <v>11</v>
      </c>
      <c r="E47" s="18">
        <f>(BK35+BN35+BQ35+BT35+BW35)/5</f>
        <v>55</v>
      </c>
      <c r="I47" s="16"/>
    </row>
    <row r="48" spans="1:248" x14ac:dyDescent="0.3">
      <c r="B48" s="4" t="s">
        <v>204</v>
      </c>
      <c r="C48" s="21" t="s">
        <v>208</v>
      </c>
      <c r="D48" s="33">
        <f t="shared" ref="D48:D49" si="14">E48/100*20</f>
        <v>9</v>
      </c>
      <c r="E48" s="18">
        <f>(BL35+BO35+BR35+BU35+BX35)/5</f>
        <v>45</v>
      </c>
    </row>
    <row r="49" spans="2:13" x14ac:dyDescent="0.3">
      <c r="B49" s="4" t="s">
        <v>205</v>
      </c>
      <c r="C49" s="21" t="s">
        <v>208</v>
      </c>
      <c r="D49" s="33">
        <f t="shared" si="14"/>
        <v>0</v>
      </c>
      <c r="E49" s="18">
        <f>(BM35+BP35+BS35+BV35+BY35)/5</f>
        <v>0</v>
      </c>
    </row>
    <row r="50" spans="2:13" x14ac:dyDescent="0.3">
      <c r="B50" s="4"/>
      <c r="C50" s="25"/>
      <c r="D50" s="22">
        <f>SUM(D47:D49)</f>
        <v>20</v>
      </c>
      <c r="E50" s="22">
        <f>SUM(E47:E49)</f>
        <v>100</v>
      </c>
      <c r="F50" s="24"/>
    </row>
    <row r="51" spans="2:13" x14ac:dyDescent="0.3">
      <c r="B51" s="4"/>
      <c r="C51" s="21"/>
      <c r="D51" s="36" t="s">
        <v>33</v>
      </c>
      <c r="E51" s="37"/>
      <c r="F51" s="36" t="s">
        <v>26</v>
      </c>
      <c r="G51" s="37"/>
      <c r="H51" s="40" t="s">
        <v>34</v>
      </c>
      <c r="I51" s="41"/>
      <c r="J51" s="45" t="s">
        <v>35</v>
      </c>
      <c r="K51" s="45"/>
      <c r="L51" s="45" t="s">
        <v>27</v>
      </c>
      <c r="M51" s="45"/>
    </row>
    <row r="52" spans="2:13" x14ac:dyDescent="0.3">
      <c r="B52" s="4" t="s">
        <v>203</v>
      </c>
      <c r="C52" s="21" t="s">
        <v>209</v>
      </c>
      <c r="D52" s="3">
        <f>E52/100*20</f>
        <v>11.6</v>
      </c>
      <c r="E52" s="18">
        <f>(BZ35+CC35+CF35+CI35+CL35)/5</f>
        <v>58</v>
      </c>
      <c r="F52" s="3">
        <f>G52/100*20</f>
        <v>10.600000000000001</v>
      </c>
      <c r="G52" s="18">
        <f>(CO35+CR35+CU35+CX35+DA35)/5</f>
        <v>53</v>
      </c>
      <c r="H52" s="3">
        <f>I52/100*20</f>
        <v>10.8</v>
      </c>
      <c r="I52" s="18">
        <f>(DD35+DG35+DJ35+DM35+DP35)/5</f>
        <v>54</v>
      </c>
      <c r="J52" s="3">
        <f>K52/100*20</f>
        <v>11.200000000000001</v>
      </c>
      <c r="K52" s="18">
        <f>(DS35+DV35+DY35+EB35+EE35)/5</f>
        <v>56</v>
      </c>
      <c r="L52" s="3">
        <f>M52/100*20</f>
        <v>11.6</v>
      </c>
      <c r="M52" s="18">
        <f>(EH35+EK35+EN35+EQ35+ET35)/5</f>
        <v>58</v>
      </c>
    </row>
    <row r="53" spans="2:13" x14ac:dyDescent="0.3">
      <c r="B53" s="4" t="s">
        <v>204</v>
      </c>
      <c r="C53" s="21" t="s">
        <v>209</v>
      </c>
      <c r="D53" s="33">
        <f t="shared" ref="D53:D54" si="15">E53/100*20</f>
        <v>8.4</v>
      </c>
      <c r="E53" s="18">
        <f>(CA35+CD35+CG35+CJ35+CM35)/5</f>
        <v>42</v>
      </c>
      <c r="F53" s="33">
        <f t="shared" ref="F53:F54" si="16">G53/100*20</f>
        <v>9.3999999999999986</v>
      </c>
      <c r="G53" s="18">
        <f>(CP35+CS35+CV35+CY35+DB35)/5</f>
        <v>47</v>
      </c>
      <c r="H53" s="33">
        <f t="shared" ref="H53:H54" si="17">I53/100*20</f>
        <v>9.2000000000000011</v>
      </c>
      <c r="I53" s="18">
        <f>(DE35+DH35+DK35+DN35+DQ35)/5</f>
        <v>46</v>
      </c>
      <c r="J53" s="33">
        <f t="shared" ref="J53:J54" si="18">K53/100*20</f>
        <v>9.2000000000000011</v>
      </c>
      <c r="K53" s="18">
        <f>(DT35+DW35+DZ35+EC35+EF35)/5</f>
        <v>46</v>
      </c>
      <c r="L53" s="33">
        <f t="shared" ref="L53:L54" si="19">M53/100*20</f>
        <v>8.4</v>
      </c>
      <c r="M53" s="18">
        <f>(EI35+EL35+EO35+ER35+EU35)/5</f>
        <v>42</v>
      </c>
    </row>
    <row r="54" spans="2:13" x14ac:dyDescent="0.3">
      <c r="B54" s="4" t="s">
        <v>205</v>
      </c>
      <c r="C54" s="21" t="s">
        <v>209</v>
      </c>
      <c r="D54" s="33">
        <f t="shared" si="15"/>
        <v>0</v>
      </c>
      <c r="E54" s="18">
        <f>(CB35+CE35+CH35+CK35+CN35)/5</f>
        <v>0</v>
      </c>
      <c r="F54" s="33">
        <f t="shared" si="16"/>
        <v>0</v>
      </c>
      <c r="G54" s="18">
        <f>(CQ35+CT35+CW35+CZ35+DC35)/5</f>
        <v>0</v>
      </c>
      <c r="H54" s="33">
        <f t="shared" si="17"/>
        <v>0</v>
      </c>
      <c r="I54" s="18">
        <f>(DF35+DI35+DL35+DO35+DR35)/5</f>
        <v>0</v>
      </c>
      <c r="J54" s="33">
        <f t="shared" si="18"/>
        <v>0</v>
      </c>
      <c r="K54" s="18">
        <f>(DU35+DX35+EA35+ED35+EG35)/5</f>
        <v>0</v>
      </c>
      <c r="L54" s="33">
        <f t="shared" si="19"/>
        <v>0</v>
      </c>
      <c r="M54" s="18">
        <f>(EJ35+EM35+EP35+ES35+EV35)/5</f>
        <v>0</v>
      </c>
    </row>
    <row r="55" spans="2:13" x14ac:dyDescent="0.3">
      <c r="B55" s="4"/>
      <c r="C55" s="21"/>
      <c r="D55" s="19">
        <f t="shared" ref="D55:M55" si="20">SUM(D52:D54)</f>
        <v>20</v>
      </c>
      <c r="E55" s="19">
        <v>100</v>
      </c>
      <c r="F55" s="19">
        <f t="shared" si="20"/>
        <v>20</v>
      </c>
      <c r="G55" s="20">
        <f t="shared" si="20"/>
        <v>100</v>
      </c>
      <c r="H55" s="19">
        <f t="shared" si="20"/>
        <v>20</v>
      </c>
      <c r="I55" s="20">
        <f t="shared" si="20"/>
        <v>100</v>
      </c>
      <c r="J55" s="19">
        <f>K55/100*22</f>
        <v>22</v>
      </c>
      <c r="K55" s="20">
        <v>100</v>
      </c>
      <c r="L55" s="19">
        <f t="shared" si="20"/>
        <v>20</v>
      </c>
      <c r="M55" s="20">
        <f t="shared" si="20"/>
        <v>100</v>
      </c>
    </row>
    <row r="56" spans="2:13" x14ac:dyDescent="0.3">
      <c r="B56" s="4" t="s">
        <v>203</v>
      </c>
      <c r="C56" s="21" t="s">
        <v>210</v>
      </c>
      <c r="D56" s="3">
        <f>E56/100*20</f>
        <v>11.200000000000001</v>
      </c>
      <c r="E56" s="18">
        <f>(EW35+EZ35+FC35+FF35+FI35)/5</f>
        <v>56</v>
      </c>
    </row>
    <row r="57" spans="2:13" x14ac:dyDescent="0.3">
      <c r="B57" s="4" t="s">
        <v>204</v>
      </c>
      <c r="C57" s="21" t="s">
        <v>210</v>
      </c>
      <c r="D57" s="33">
        <f t="shared" ref="D57:D58" si="21">E57/100*20</f>
        <v>8.8000000000000007</v>
      </c>
      <c r="E57" s="18">
        <f>(EX35+FA35+FD35+FG35+FJ35)/5</f>
        <v>44</v>
      </c>
    </row>
    <row r="58" spans="2:13" x14ac:dyDescent="0.3">
      <c r="B58" s="4" t="s">
        <v>205</v>
      </c>
      <c r="C58" s="21" t="s">
        <v>210</v>
      </c>
      <c r="D58" s="33">
        <f t="shared" si="21"/>
        <v>0</v>
      </c>
      <c r="E58" s="18">
        <f>(EY35+FB35+FE35+FH35+FK35)/5</f>
        <v>0</v>
      </c>
    </row>
    <row r="59" spans="2:13" x14ac:dyDescent="0.3">
      <c r="B59" s="4"/>
      <c r="C59" s="21"/>
      <c r="D59" s="19">
        <f>SUM(D56:D58)</f>
        <v>20</v>
      </c>
      <c r="E59" s="1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batyrulan@list.ru</cp:lastModifiedBy>
  <dcterms:created xsi:type="dcterms:W3CDTF">2022-12-22T06:57:03Z</dcterms:created>
  <dcterms:modified xsi:type="dcterms:W3CDTF">2026-04-09T04:14:31Z</dcterms:modified>
</cp:coreProperties>
</file>