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-108" yWindow="-108" windowWidth="20736" windowHeight="11760"/>
  </bookViews>
  <sheets>
    <sheet name="кіші топ 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E57" i="2"/>
  <c r="E55" i="2"/>
  <c r="E52" i="2"/>
  <c r="E53" i="2"/>
  <c r="E51" i="2"/>
  <c r="E48" i="2"/>
  <c r="E49" i="2"/>
  <c r="E47" i="2"/>
  <c r="E44" i="2"/>
  <c r="E45" i="2"/>
  <c r="E43" i="2"/>
  <c r="E40" i="2"/>
  <c r="E41" i="2"/>
  <c r="E39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C36" i="2"/>
  <c r="BM35" i="2"/>
  <c r="X35" i="2"/>
  <c r="E35" i="2"/>
  <c r="C35" i="2"/>
  <c r="F35" i="2" l="1"/>
  <c r="H35" i="2"/>
  <c r="I35" i="2"/>
  <c r="K35" i="2"/>
  <c r="L35" i="2"/>
  <c r="N35" i="2"/>
  <c r="O35" i="2"/>
  <c r="Q35" i="2"/>
  <c r="R35" i="2"/>
  <c r="T35" i="2"/>
  <c r="U35" i="2"/>
  <c r="W35" i="2"/>
  <c r="Y35" i="2"/>
  <c r="AA35" i="2"/>
  <c r="AB35" i="2"/>
  <c r="AD35" i="2"/>
  <c r="AF35" i="2"/>
  <c r="AG35" i="2"/>
  <c r="AI35" i="2"/>
  <c r="AJ35" i="2"/>
  <c r="AK35" i="2"/>
  <c r="AM35" i="2"/>
  <c r="AO35" i="2"/>
  <c r="AP35" i="2"/>
  <c r="AR35" i="2"/>
  <c r="AS35" i="2"/>
  <c r="AU35" i="2"/>
  <c r="AV35" i="2"/>
  <c r="AX35" i="2"/>
  <c r="AY35" i="2"/>
  <c r="BA35" i="2"/>
  <c r="BB35" i="2"/>
  <c r="BD35" i="2"/>
  <c r="BE35" i="2"/>
  <c r="BG35" i="2"/>
  <c r="BH35" i="2"/>
  <c r="BJ35" i="2"/>
  <c r="BK35" i="2"/>
  <c r="BN35" i="2"/>
  <c r="BP35" i="2"/>
  <c r="BQ35" i="2"/>
  <c r="BS35" i="2"/>
  <c r="BT35" i="2"/>
  <c r="BV35" i="2"/>
  <c r="BW35" i="2"/>
  <c r="BY35" i="2"/>
  <c r="BZ35" i="2"/>
  <c r="CB35" i="2"/>
  <c r="CC35" i="2"/>
  <c r="CE35" i="2"/>
  <c r="CF35" i="2"/>
  <c r="CH35" i="2"/>
  <c r="CI35" i="2"/>
  <c r="CK35" i="2"/>
  <c r="CL35" i="2"/>
  <c r="CN35" i="2"/>
  <c r="CO35" i="2"/>
  <c r="CQ35" i="2"/>
  <c r="CR35" i="2"/>
  <c r="CT35" i="2"/>
  <c r="CU35" i="2"/>
  <c r="CW35" i="2"/>
  <c r="CX35" i="2"/>
  <c r="CZ35" i="2"/>
  <c r="DA35" i="2"/>
  <c r="DC35" i="2"/>
  <c r="DD35" i="2"/>
  <c r="DF35" i="2"/>
  <c r="DG35" i="2"/>
  <c r="DI35" i="2"/>
  <c r="DJ35" i="2"/>
  <c r="DL35" i="2"/>
  <c r="DM35" i="2"/>
  <c r="DO35" i="2"/>
  <c r="DP35" i="2"/>
  <c r="DR35" i="2"/>
  <c r="D57" i="2" l="1"/>
  <c r="D53" i="2"/>
  <c r="D41" i="2"/>
  <c r="D50" i="2" l="1"/>
  <c r="D42" i="2"/>
  <c r="E42" i="2" s="1"/>
  <c r="E50" i="2"/>
  <c r="D46" i="2"/>
  <c r="E58" i="2"/>
  <c r="D58" i="2"/>
  <c r="D54" i="2"/>
  <c r="E46" i="2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<sst xmlns="http://schemas.openxmlformats.org/spreadsheetml/2006/main" count="281" uniqueCount="247">
  <si>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</si>
  <si>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</si>
  <si>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</si>
  <si>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</si>
  <si>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</si>
  <si>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</si>
  <si>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</si>
  <si>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</si>
  <si>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</si>
  <si>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</si>
  <si>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</si>
  <si>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</si>
  <si>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</si>
  <si>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</si>
  <si>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</si>
  <si>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</si>
  <si>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</si>
  <si>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</si>
  <si>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</si>
  <si>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</si>
  <si>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</si>
  <si>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</si>
  <si>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</si>
  <si>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</si>
  <si>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</si>
  <si>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</si>
  <si>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</si>
  <si>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</si>
  <si>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</si>
  <si>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</si>
  <si>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</si>
  <si>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</si>
  <si>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</si>
  <si>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</si>
  <si>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</si>
  <si>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</si>
  <si>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</si>
  <si>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</si>
  <si>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</si>
  <si>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</si>
  <si>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</si>
  <si>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</si>
  <si>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</si>
  <si>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</si>
  <si>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</si>
  <si>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</si>
  <si>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</si>
  <si>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</si>
  <si>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</si>
  <si>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</si>
  <si>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</si>
  <si>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</si>
  <si>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</si>
  <si>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</si>
  <si>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</si>
  <si>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</si>
  <si>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</si>
  <si>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</si>
  <si>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</si>
  <si>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</si>
  <si>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</si>
  <si>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</si>
  <si>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</si>
  <si>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</si>
  <si>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</si>
  <si>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</si>
  <si>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</si>
  <si>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</si>
  <si>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</si>
  <si>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</si>
  <si>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</si>
  <si>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</si>
  <si>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</si>
  <si>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</si>
  <si>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</si>
  <si>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</si>
  <si>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</si>
  <si>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</si>
  <si>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</si>
  <si>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</si>
  <si>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</si>
  <si>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</si>
  <si>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</si>
  <si>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</si>
  <si>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</si>
  <si>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</si>
  <si>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</si>
  <si>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</si>
  <si>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</si>
  <si>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</si>
  <si>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</si>
  <si>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</si>
  <si>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</si>
  <si>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</si>
  <si>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</si>
  <si>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</si>
  <si>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</si>
  <si>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</si>
  <si>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</si>
  <si>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</si>
  <si>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</si>
  <si>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</si>
  <si>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</si>
  <si>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</si>
  <si>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</si>
  <si>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</si>
  <si>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</si>
  <si>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</si>
  <si>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</si>
  <si>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</si>
  <si>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</si>
  <si>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</si>
  <si>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</si>
  <si>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</si>
  <si>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</si>
  <si>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</si>
  <si>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</si>
  <si>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</si>
  <si>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</si>
  <si>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</si>
  <si>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</si>
  <si>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</si>
  <si>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</si>
  <si>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</si>
  <si>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</si>
  <si>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</si>
  <si>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</si>
  <si>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</si>
  <si>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</si>
  <si>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</si>
  <si>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</si>
  <si>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</si>
  <si>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</si>
  <si>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</si>
  <si>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</si>
  <si>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</si>
  <si>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</si>
  <si>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</si>
  <si>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</si>
  <si>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</si>
  <si>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</si>
  <si>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</si>
  <si>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</si>
  <si>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</si>
  <si>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</si>
  <si>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</si>
  <si>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</si>
  <si>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</si>
  <si>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</si>
  <si>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</si>
  <si>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</si>
  <si>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</si>
  <si>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</si>
  <si>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</si>
  <si>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</si>
  <si>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</si>
  <si>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</si>
  <si>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</si>
  <si>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</si>
  <si>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</si>
  <si>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</si>
  <si>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</si>
  <si>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</si>
  <si>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</si>
  <si>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</si>
  <si>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</si>
  <si>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</si>
  <si>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</si>
  <si>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</si>
  <si>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</si>
  <si>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</si>
  <si>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</si>
  <si>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</si>
  <si>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</si>
  <si>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</si>
  <si>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</si>
  <si>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</si>
  <si>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</si>
  <si>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</si>
  <si>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</si>
  <si>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</si>
  <si>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</si>
  <si>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</si>
  <si>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</si>
  <si>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</si>
  <si>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</si>
  <si>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</si>
  <si>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</si>
  <si>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</si>
  <si>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</si>
  <si>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</si>
  <si>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</si>
  <si>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</si>
  <si>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</si>
  <si>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</si>
  <si>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</si>
  <si>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</si>
  <si>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</si>
  <si>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</si>
  <si>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</si>
  <si>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</si>
  <si>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</si>
  <si>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</si>
  <si>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</si>
  <si>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</si>
  <si>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</si>
  <si>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</si>
  <si>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</si>
  <si>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</si>
  <si>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</si>
  <si>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</si>
  <si>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</si>
  <si>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</si>
  <si>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</si>
  <si>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</si>
  <si>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</si>
  <si>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</si>
  <si>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</si>
  <si>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</si>
  <si>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</si>
  <si>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</si>
  <si>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</si>
  <si>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</si>
  <si>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</si>
  <si>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Ортаңғы топқа арналған (3 жастағы балалар) бақылау парағы</t>
  </si>
  <si>
    <t>Педагог пен баланың күтілетін нәтижелерге жетуі, 25 %</t>
  </si>
  <si>
    <t xml:space="preserve">              Оқу жылы: 2023-2024 оқу жылы       Топ: Ботақан ортаңғы тобы       Өткізу кезеңі: Бастапқы      Өткізу мерзімі: Қыркүйек</t>
  </si>
  <si>
    <t>Қайырғали Медина</t>
  </si>
  <si>
    <t>Болат Айдина</t>
  </si>
  <si>
    <t>Буянов Ефим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</si>
  <si>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</si>
  <si>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</si>
  <si>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</si>
  <si>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</si>
  <si>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</si>
  <si>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</si>
  <si>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</si>
  <si>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</si>
  <si>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</si>
  <si>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</si>
  <si>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</si>
  <si>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</si>
  <si>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</si>
  <si>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Ахмет</t>
  </si>
  <si>
    <t>Мергалиева Тасним</t>
  </si>
  <si>
    <t>Әзи Әлижан</t>
  </si>
  <si>
    <t>Мұсағали Махаббат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</si>
</sst>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zoomScale="110" zoomScaleNormal="110" workbookViewId="0">
      <selection activeCell="L57" sqref="L57"/>
    </sheetView>
  </sheetViews>
  <sheetFormatPr defaultRowHeight="14.4" x14ac:dyDescent="0.3"/>
  <cols>
    <col min="2" max="2" width="31.109375" customWidth="1"/>
  </cols>
  <sheetData>
    <row r="1" spans="1:254" ht="15.6" x14ac:dyDescent="0.3">
      <c r="A1" s="2" t="s">
        <v>44</v>
      </c>
      <c r="B1" s="6" t="s">
        <v>224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33" t="s">
        <v>226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"/>
      <c r="P2" s="3"/>
      <c r="Q2" s="3"/>
      <c r="R2" s="3"/>
      <c r="S2" s="3"/>
      <c r="T2" s="3"/>
      <c r="U2" s="3"/>
      <c r="V2" s="3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34" t="s">
        <v>0</v>
      </c>
      <c r="B5" s="34" t="s">
        <v>1</v>
      </c>
      <c r="C5" s="35" t="s">
        <v>17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28" t="s">
        <v>2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5" t="s">
        <v>27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 t="s">
        <v>34</v>
      </c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1" t="s">
        <v>39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</row>
    <row r="6" spans="1:254" ht="15.75" customHeight="1" x14ac:dyDescent="0.3">
      <c r="A6" s="34"/>
      <c r="B6" s="34"/>
      <c r="C6" s="27" t="s">
        <v>18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 t="s">
        <v>16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 t="s">
        <v>3</v>
      </c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6" t="s">
        <v>28</v>
      </c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7" t="s">
        <v>49</v>
      </c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 t="s">
        <v>35</v>
      </c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4" t="s">
        <v>64</v>
      </c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 t="s">
        <v>76</v>
      </c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 t="s">
        <v>36</v>
      </c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2" t="s">
        <v>40</v>
      </c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spans="1:254" ht="0.75" customHeight="1" x14ac:dyDescent="0.3">
      <c r="A7" s="34"/>
      <c r="B7" s="34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254" ht="15.6" hidden="1" x14ac:dyDescent="0.3">
      <c r="A8" s="34"/>
      <c r="B8" s="3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254" ht="15.6" hidden="1" x14ac:dyDescent="0.3">
      <c r="A9" s="34"/>
      <c r="B9" s="3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254" ht="15.6" hidden="1" x14ac:dyDescent="0.3">
      <c r="A10" s="34"/>
      <c r="B10" s="34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254" ht="15.6" hidden="1" x14ac:dyDescent="0.3">
      <c r="A11" s="34"/>
      <c r="B11" s="3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254" ht="15.6" x14ac:dyDescent="0.3">
      <c r="A12" s="34"/>
      <c r="B12" s="34"/>
      <c r="C12" s="27" t="s">
        <v>45</v>
      </c>
      <c r="D12" s="27" t="s">
        <v>4</v>
      </c>
      <c r="E12" s="27" t="s">
        <v>5</v>
      </c>
      <c r="F12" s="27" t="s">
        <v>46</v>
      </c>
      <c r="G12" s="27" t="s">
        <v>6</v>
      </c>
      <c r="H12" s="27" t="s">
        <v>7</v>
      </c>
      <c r="I12" s="27" t="s">
        <v>47</v>
      </c>
      <c r="J12" s="27" t="s">
        <v>8</v>
      </c>
      <c r="K12" s="27" t="s">
        <v>9</v>
      </c>
      <c r="L12" s="27" t="s">
        <v>48</v>
      </c>
      <c r="M12" s="27" t="s">
        <v>8</v>
      </c>
      <c r="N12" s="27" t="s">
        <v>9</v>
      </c>
      <c r="O12" s="27" t="s">
        <v>62</v>
      </c>
      <c r="P12" s="27"/>
      <c r="Q12" s="27"/>
      <c r="R12" s="27" t="s">
        <v>4</v>
      </c>
      <c r="S12" s="27"/>
      <c r="T12" s="27"/>
      <c r="U12" s="27" t="s">
        <v>63</v>
      </c>
      <c r="V12" s="27"/>
      <c r="W12" s="27"/>
      <c r="X12" s="27" t="s">
        <v>10</v>
      </c>
      <c r="Y12" s="27"/>
      <c r="Z12" s="27"/>
      <c r="AA12" s="27" t="s">
        <v>6</v>
      </c>
      <c r="AB12" s="27"/>
      <c r="AC12" s="27"/>
      <c r="AD12" s="27" t="s">
        <v>7</v>
      </c>
      <c r="AE12" s="27"/>
      <c r="AF12" s="27"/>
      <c r="AG12" s="22" t="s">
        <v>11</v>
      </c>
      <c r="AH12" s="22"/>
      <c r="AI12" s="22"/>
      <c r="AJ12" s="27" t="s">
        <v>8</v>
      </c>
      <c r="AK12" s="27"/>
      <c r="AL12" s="27"/>
      <c r="AM12" s="22" t="s">
        <v>58</v>
      </c>
      <c r="AN12" s="22"/>
      <c r="AO12" s="22"/>
      <c r="AP12" s="22" t="s">
        <v>59</v>
      </c>
      <c r="AQ12" s="22"/>
      <c r="AR12" s="22"/>
      <c r="AS12" s="22" t="s">
        <v>60</v>
      </c>
      <c r="AT12" s="22"/>
      <c r="AU12" s="22"/>
      <c r="AV12" s="22" t="s">
        <v>61</v>
      </c>
      <c r="AW12" s="22"/>
      <c r="AX12" s="22"/>
      <c r="AY12" s="22" t="s">
        <v>50</v>
      </c>
      <c r="AZ12" s="22"/>
      <c r="BA12" s="22"/>
      <c r="BB12" s="22" t="s">
        <v>51</v>
      </c>
      <c r="BC12" s="22"/>
      <c r="BD12" s="22"/>
      <c r="BE12" s="22" t="s">
        <v>52</v>
      </c>
      <c r="BF12" s="22"/>
      <c r="BG12" s="22"/>
      <c r="BH12" s="22" t="s">
        <v>53</v>
      </c>
      <c r="BI12" s="22"/>
      <c r="BJ12" s="22"/>
      <c r="BK12" s="22" t="s">
        <v>54</v>
      </c>
      <c r="BL12" s="22"/>
      <c r="BM12" s="22"/>
      <c r="BN12" s="22" t="s">
        <v>55</v>
      </c>
      <c r="BO12" s="22"/>
      <c r="BP12" s="22"/>
      <c r="BQ12" s="22" t="s">
        <v>56</v>
      </c>
      <c r="BR12" s="22"/>
      <c r="BS12" s="22"/>
      <c r="BT12" s="22" t="s">
        <v>57</v>
      </c>
      <c r="BU12" s="22"/>
      <c r="BV12" s="22"/>
      <c r="BW12" s="22" t="s">
        <v>69</v>
      </c>
      <c r="BX12" s="22"/>
      <c r="BY12" s="22"/>
      <c r="BZ12" s="22" t="s">
        <v>70</v>
      </c>
      <c r="CA12" s="22"/>
      <c r="CB12" s="22"/>
      <c r="CC12" s="22" t="s">
        <v>71</v>
      </c>
      <c r="CD12" s="22"/>
      <c r="CE12" s="22"/>
      <c r="CF12" s="22" t="s">
        <v>72</v>
      </c>
      <c r="CG12" s="22"/>
      <c r="CH12" s="22"/>
      <c r="CI12" s="22" t="s">
        <v>73</v>
      </c>
      <c r="CJ12" s="22"/>
      <c r="CK12" s="22"/>
      <c r="CL12" s="22" t="s">
        <v>74</v>
      </c>
      <c r="CM12" s="22"/>
      <c r="CN12" s="22"/>
      <c r="CO12" s="22" t="s">
        <v>75</v>
      </c>
      <c r="CP12" s="22"/>
      <c r="CQ12" s="22"/>
      <c r="CR12" s="22" t="s">
        <v>65</v>
      </c>
      <c r="CS12" s="22"/>
      <c r="CT12" s="22"/>
      <c r="CU12" s="22" t="s">
        <v>66</v>
      </c>
      <c r="CV12" s="22"/>
      <c r="CW12" s="22"/>
      <c r="CX12" s="22" t="s">
        <v>67</v>
      </c>
      <c r="CY12" s="22"/>
      <c r="CZ12" s="22"/>
      <c r="DA12" s="22" t="s">
        <v>68</v>
      </c>
      <c r="DB12" s="22"/>
      <c r="DC12" s="22"/>
      <c r="DD12" s="22" t="s">
        <v>77</v>
      </c>
      <c r="DE12" s="22"/>
      <c r="DF12" s="22"/>
      <c r="DG12" s="22" t="s">
        <v>78</v>
      </c>
      <c r="DH12" s="22"/>
      <c r="DI12" s="22"/>
      <c r="DJ12" s="22" t="s">
        <v>79</v>
      </c>
      <c r="DK12" s="22"/>
      <c r="DL12" s="22"/>
      <c r="DM12" s="22" t="s">
        <v>80</v>
      </c>
      <c r="DN12" s="22"/>
      <c r="DO12" s="22"/>
      <c r="DP12" s="22" t="s">
        <v>81</v>
      </c>
      <c r="DQ12" s="22"/>
      <c r="DR12" s="22"/>
    </row>
    <row r="13" spans="1:254" ht="59.25" customHeight="1" x14ac:dyDescent="0.3">
      <c r="A13" s="34"/>
      <c r="B13" s="34"/>
      <c r="C13" s="23" t="s">
        <v>163</v>
      </c>
      <c r="D13" s="23"/>
      <c r="E13" s="23"/>
      <c r="F13" s="23" t="s">
        <v>167</v>
      </c>
      <c r="G13" s="23"/>
      <c r="H13" s="23"/>
      <c r="I13" s="23" t="s">
        <v>168</v>
      </c>
      <c r="J13" s="23"/>
      <c r="K13" s="23"/>
      <c r="L13" s="23" t="s">
        <v>169</v>
      </c>
      <c r="M13" s="23"/>
      <c r="N13" s="23"/>
      <c r="O13" s="23" t="s">
        <v>89</v>
      </c>
      <c r="P13" s="23"/>
      <c r="Q13" s="23"/>
      <c r="R13" s="23" t="s">
        <v>91</v>
      </c>
      <c r="S13" s="23"/>
      <c r="T13" s="23"/>
      <c r="U13" s="23" t="s">
        <v>171</v>
      </c>
      <c r="V13" s="23"/>
      <c r="W13" s="23"/>
      <c r="X13" s="23" t="s">
        <v>172</v>
      </c>
      <c r="Y13" s="23"/>
      <c r="Z13" s="23"/>
      <c r="AA13" s="23" t="s">
        <v>173</v>
      </c>
      <c r="AB13" s="23"/>
      <c r="AC13" s="23"/>
      <c r="AD13" s="23" t="s">
        <v>175</v>
      </c>
      <c r="AE13" s="23"/>
      <c r="AF13" s="23"/>
      <c r="AG13" s="23" t="s">
        <v>177</v>
      </c>
      <c r="AH13" s="23"/>
      <c r="AI13" s="23"/>
      <c r="AJ13" s="23" t="s">
        <v>221</v>
      </c>
      <c r="AK13" s="23"/>
      <c r="AL13" s="23"/>
      <c r="AM13" s="23" t="s">
        <v>182</v>
      </c>
      <c r="AN13" s="23"/>
      <c r="AO13" s="23"/>
      <c r="AP13" s="23" t="s">
        <v>183</v>
      </c>
      <c r="AQ13" s="23"/>
      <c r="AR13" s="23"/>
      <c r="AS13" s="23" t="s">
        <v>184</v>
      </c>
      <c r="AT13" s="23"/>
      <c r="AU13" s="23"/>
      <c r="AV13" s="23" t="s">
        <v>185</v>
      </c>
      <c r="AW13" s="23"/>
      <c r="AX13" s="23"/>
      <c r="AY13" s="23" t="s">
        <v>187</v>
      </c>
      <c r="AZ13" s="23"/>
      <c r="BA13" s="23"/>
      <c r="BB13" s="23" t="s">
        <v>188</v>
      </c>
      <c r="BC13" s="23"/>
      <c r="BD13" s="23"/>
      <c r="BE13" s="23" t="s">
        <v>189</v>
      </c>
      <c r="BF13" s="23"/>
      <c r="BG13" s="23"/>
      <c r="BH13" s="23" t="s">
        <v>190</v>
      </c>
      <c r="BI13" s="23"/>
      <c r="BJ13" s="23"/>
      <c r="BK13" s="23" t="s">
        <v>191</v>
      </c>
      <c r="BL13" s="23"/>
      <c r="BM13" s="23"/>
      <c r="BN13" s="23" t="s">
        <v>193</v>
      </c>
      <c r="BO13" s="23"/>
      <c r="BP13" s="23"/>
      <c r="BQ13" s="23" t="s">
        <v>194</v>
      </c>
      <c r="BR13" s="23"/>
      <c r="BS13" s="23"/>
      <c r="BT13" s="23" t="s">
        <v>196</v>
      </c>
      <c r="BU13" s="23"/>
      <c r="BV13" s="23"/>
      <c r="BW13" s="23" t="s">
        <v>198</v>
      </c>
      <c r="BX13" s="23"/>
      <c r="BY13" s="23"/>
      <c r="BZ13" s="23" t="s">
        <v>199</v>
      </c>
      <c r="CA13" s="23"/>
      <c r="CB13" s="23"/>
      <c r="CC13" s="23" t="s">
        <v>203</v>
      </c>
      <c r="CD13" s="23"/>
      <c r="CE13" s="23"/>
      <c r="CF13" s="23" t="s">
        <v>206</v>
      </c>
      <c r="CG13" s="23"/>
      <c r="CH13" s="23"/>
      <c r="CI13" s="23" t="s">
        <v>207</v>
      </c>
      <c r="CJ13" s="23"/>
      <c r="CK13" s="23"/>
      <c r="CL13" s="23" t="s">
        <v>208</v>
      </c>
      <c r="CM13" s="23"/>
      <c r="CN13" s="23"/>
      <c r="CO13" s="23" t="s">
        <v>209</v>
      </c>
      <c r="CP13" s="23"/>
      <c r="CQ13" s="23"/>
      <c r="CR13" s="23" t="s">
        <v>211</v>
      </c>
      <c r="CS13" s="23"/>
      <c r="CT13" s="23"/>
      <c r="CU13" s="23" t="s">
        <v>212</v>
      </c>
      <c r="CV13" s="23"/>
      <c r="CW13" s="23"/>
      <c r="CX13" s="23" t="s">
        <v>213</v>
      </c>
      <c r="CY13" s="23"/>
      <c r="CZ13" s="23"/>
      <c r="DA13" s="23" t="s">
        <v>214</v>
      </c>
      <c r="DB13" s="23"/>
      <c r="DC13" s="23"/>
      <c r="DD13" s="23" t="s">
        <v>215</v>
      </c>
      <c r="DE13" s="23"/>
      <c r="DF13" s="23"/>
      <c r="DG13" s="23" t="s">
        <v>216</v>
      </c>
      <c r="DH13" s="23"/>
      <c r="DI13" s="23"/>
      <c r="DJ13" s="23" t="s">
        <v>218</v>
      </c>
      <c r="DK13" s="23"/>
      <c r="DL13" s="23"/>
      <c r="DM13" s="23" t="s">
        <v>219</v>
      </c>
      <c r="DN13" s="23"/>
      <c r="DO13" s="23"/>
      <c r="DP13" s="23" t="s">
        <v>220</v>
      </c>
      <c r="DQ13" s="23"/>
      <c r="DR13" s="23"/>
    </row>
    <row r="14" spans="1:254" ht="120" x14ac:dyDescent="0.3">
      <c r="A14" s="34"/>
      <c r="B14" s="34"/>
      <c r="C14" s="9" t="s">
        <v>164</v>
      </c>
      <c r="D14" s="9" t="s">
        <v>165</v>
      </c>
      <c r="E14" s="9" t="s">
        <v>166</v>
      </c>
      <c r="F14" s="9" t="s">
        <v>15</v>
      </c>
      <c r="G14" s="9" t="s">
        <v>32</v>
      </c>
      <c r="H14" s="9" t="s">
        <v>82</v>
      </c>
      <c r="I14" s="9" t="s">
        <v>83</v>
      </c>
      <c r="J14" s="9" t="s">
        <v>84</v>
      </c>
      <c r="K14" s="9" t="s">
        <v>85</v>
      </c>
      <c r="L14" s="9" t="s">
        <v>86</v>
      </c>
      <c r="M14" s="9" t="s">
        <v>87</v>
      </c>
      <c r="N14" s="9" t="s">
        <v>88</v>
      </c>
      <c r="O14" s="9" t="s">
        <v>90</v>
      </c>
      <c r="P14" s="9" t="s">
        <v>23</v>
      </c>
      <c r="Q14" s="9" t="s">
        <v>24</v>
      </c>
      <c r="R14" s="9" t="s">
        <v>25</v>
      </c>
      <c r="S14" s="9" t="s">
        <v>22</v>
      </c>
      <c r="T14" s="9" t="s">
        <v>170</v>
      </c>
      <c r="U14" s="9" t="s">
        <v>92</v>
      </c>
      <c r="V14" s="9" t="s">
        <v>22</v>
      </c>
      <c r="W14" s="9" t="s">
        <v>26</v>
      </c>
      <c r="X14" s="9" t="s">
        <v>21</v>
      </c>
      <c r="Y14" s="9" t="s">
        <v>94</v>
      </c>
      <c r="Z14" s="9" t="s">
        <v>95</v>
      </c>
      <c r="AA14" s="9" t="s">
        <v>38</v>
      </c>
      <c r="AB14" s="9" t="s">
        <v>174</v>
      </c>
      <c r="AC14" s="9" t="s">
        <v>170</v>
      </c>
      <c r="AD14" s="9" t="s">
        <v>98</v>
      </c>
      <c r="AE14" s="9" t="s">
        <v>152</v>
      </c>
      <c r="AF14" s="9" t="s">
        <v>176</v>
      </c>
      <c r="AG14" s="9" t="s">
        <v>178</v>
      </c>
      <c r="AH14" s="9" t="s">
        <v>179</v>
      </c>
      <c r="AI14" s="9" t="s">
        <v>180</v>
      </c>
      <c r="AJ14" s="9" t="s">
        <v>97</v>
      </c>
      <c r="AK14" s="9" t="s">
        <v>181</v>
      </c>
      <c r="AL14" s="9" t="s">
        <v>20</v>
      </c>
      <c r="AM14" s="9" t="s">
        <v>96</v>
      </c>
      <c r="AN14" s="9" t="s">
        <v>32</v>
      </c>
      <c r="AO14" s="9" t="s">
        <v>99</v>
      </c>
      <c r="AP14" s="9" t="s">
        <v>103</v>
      </c>
      <c r="AQ14" s="9" t="s">
        <v>104</v>
      </c>
      <c r="AR14" s="9" t="s">
        <v>31</v>
      </c>
      <c r="AS14" s="9" t="s">
        <v>100</v>
      </c>
      <c r="AT14" s="9" t="s">
        <v>101</v>
      </c>
      <c r="AU14" s="9" t="s">
        <v>102</v>
      </c>
      <c r="AV14" s="9" t="s">
        <v>106</v>
      </c>
      <c r="AW14" s="9" t="s">
        <v>186</v>
      </c>
      <c r="AX14" s="9" t="s">
        <v>107</v>
      </c>
      <c r="AY14" s="9" t="s">
        <v>108</v>
      </c>
      <c r="AZ14" s="9" t="s">
        <v>109</v>
      </c>
      <c r="BA14" s="9" t="s">
        <v>110</v>
      </c>
      <c r="BB14" s="9" t="s">
        <v>111</v>
      </c>
      <c r="BC14" s="9" t="s">
        <v>22</v>
      </c>
      <c r="BD14" s="9" t="s">
        <v>112</v>
      </c>
      <c r="BE14" s="9" t="s">
        <v>113</v>
      </c>
      <c r="BF14" s="9" t="s">
        <v>162</v>
      </c>
      <c r="BG14" s="9" t="s">
        <v>114</v>
      </c>
      <c r="BH14" s="9" t="s">
        <v>12</v>
      </c>
      <c r="BI14" s="9" t="s">
        <v>116</v>
      </c>
      <c r="BJ14" s="9" t="s">
        <v>41</v>
      </c>
      <c r="BK14" s="9" t="s">
        <v>117</v>
      </c>
      <c r="BL14" s="9" t="s">
        <v>192</v>
      </c>
      <c r="BM14" s="9" t="s">
        <v>118</v>
      </c>
      <c r="BN14" s="9" t="s">
        <v>30</v>
      </c>
      <c r="BO14" s="9" t="s">
        <v>13</v>
      </c>
      <c r="BP14" s="9" t="s">
        <v>14</v>
      </c>
      <c r="BQ14" s="9" t="s">
        <v>195</v>
      </c>
      <c r="BR14" s="9" t="s">
        <v>162</v>
      </c>
      <c r="BS14" s="9" t="s">
        <v>99</v>
      </c>
      <c r="BT14" s="9" t="s">
        <v>197</v>
      </c>
      <c r="BU14" s="9" t="s">
        <v>119</v>
      </c>
      <c r="BV14" s="9" t="s">
        <v>120</v>
      </c>
      <c r="BW14" s="9" t="s">
        <v>42</v>
      </c>
      <c r="BX14" s="9" t="s">
        <v>115</v>
      </c>
      <c r="BY14" s="9" t="s">
        <v>93</v>
      </c>
      <c r="BZ14" s="9" t="s">
        <v>200</v>
      </c>
      <c r="CA14" s="9" t="s">
        <v>201</v>
      </c>
      <c r="CB14" s="9" t="s">
        <v>202</v>
      </c>
      <c r="CC14" s="9" t="s">
        <v>204</v>
      </c>
      <c r="CD14" s="9" t="s">
        <v>205</v>
      </c>
      <c r="CE14" s="9" t="s">
        <v>121</v>
      </c>
      <c r="CF14" s="9" t="s">
        <v>122</v>
      </c>
      <c r="CG14" s="9" t="s">
        <v>123</v>
      </c>
      <c r="CH14" s="9" t="s">
        <v>29</v>
      </c>
      <c r="CI14" s="9" t="s">
        <v>124</v>
      </c>
      <c r="CJ14" s="9" t="s">
        <v>125</v>
      </c>
      <c r="CK14" s="9" t="s">
        <v>37</v>
      </c>
      <c r="CL14" s="9" t="s">
        <v>126</v>
      </c>
      <c r="CM14" s="9" t="s">
        <v>127</v>
      </c>
      <c r="CN14" s="9" t="s">
        <v>128</v>
      </c>
      <c r="CO14" s="9" t="s">
        <v>129</v>
      </c>
      <c r="CP14" s="9" t="s">
        <v>130</v>
      </c>
      <c r="CQ14" s="9" t="s">
        <v>210</v>
      </c>
      <c r="CR14" s="9" t="s">
        <v>131</v>
      </c>
      <c r="CS14" s="9" t="s">
        <v>132</v>
      </c>
      <c r="CT14" s="9" t="s">
        <v>133</v>
      </c>
      <c r="CU14" s="9" t="s">
        <v>134</v>
      </c>
      <c r="CV14" s="9" t="s">
        <v>135</v>
      </c>
      <c r="CW14" s="9" t="s">
        <v>136</v>
      </c>
      <c r="CX14" s="9" t="s">
        <v>138</v>
      </c>
      <c r="CY14" s="9" t="s">
        <v>139</v>
      </c>
      <c r="CZ14" s="9" t="s">
        <v>140</v>
      </c>
      <c r="DA14" s="9" t="s">
        <v>141</v>
      </c>
      <c r="DB14" s="9" t="s">
        <v>19</v>
      </c>
      <c r="DC14" s="9" t="s">
        <v>142</v>
      </c>
      <c r="DD14" s="9" t="s">
        <v>137</v>
      </c>
      <c r="DE14" s="9" t="s">
        <v>105</v>
      </c>
      <c r="DF14" s="9" t="s">
        <v>33</v>
      </c>
      <c r="DG14" s="9" t="s">
        <v>217</v>
      </c>
      <c r="DH14" s="9" t="s">
        <v>222</v>
      </c>
      <c r="DI14" s="9" t="s">
        <v>223</v>
      </c>
      <c r="DJ14" s="9" t="s">
        <v>143</v>
      </c>
      <c r="DK14" s="9" t="s">
        <v>144</v>
      </c>
      <c r="DL14" s="9" t="s">
        <v>145</v>
      </c>
      <c r="DM14" s="9" t="s">
        <v>146</v>
      </c>
      <c r="DN14" s="9" t="s">
        <v>147</v>
      </c>
      <c r="DO14" s="9" t="s">
        <v>148</v>
      </c>
      <c r="DP14" s="9" t="s">
        <v>149</v>
      </c>
      <c r="DQ14" s="9" t="s">
        <v>150</v>
      </c>
      <c r="DR14" s="9" t="s">
        <v>43</v>
      </c>
    </row>
    <row r="15" spans="1:254" ht="15.6" x14ac:dyDescent="0.3">
      <c r="A15" s="15">
        <v>1</v>
      </c>
      <c r="B15" s="16" t="s">
        <v>227</v>
      </c>
      <c r="C15" s="17">
        <v>1</v>
      </c>
      <c r="D15" s="17"/>
      <c r="E15" s="17"/>
      <c r="F15" s="16">
        <v>1</v>
      </c>
      <c r="G15" s="16"/>
      <c r="H15" s="16"/>
      <c r="I15" s="16">
        <v>1</v>
      </c>
      <c r="J15" s="16"/>
      <c r="K15" s="16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9"/>
      <c r="U15" s="19">
        <v>1</v>
      </c>
      <c r="V15" s="19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15">
        <v>2</v>
      </c>
      <c r="B16" s="16" t="s">
        <v>228</v>
      </c>
      <c r="C16" s="5">
        <v>1</v>
      </c>
      <c r="D16" s="5"/>
      <c r="E16" s="5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"/>
      <c r="U16" s="1">
        <v>1</v>
      </c>
      <c r="V16" s="1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15">
        <v>3</v>
      </c>
      <c r="B17" s="16" t="s">
        <v>229</v>
      </c>
      <c r="C17" s="5"/>
      <c r="D17" s="5">
        <v>1</v>
      </c>
      <c r="E17" s="5"/>
      <c r="F17" s="16"/>
      <c r="G17" s="16">
        <v>1</v>
      </c>
      <c r="H17" s="16"/>
      <c r="I17" s="16">
        <v>1</v>
      </c>
      <c r="J17" s="16"/>
      <c r="K17" s="16"/>
      <c r="L17" s="16"/>
      <c r="M17" s="16">
        <v>1</v>
      </c>
      <c r="N17" s="16"/>
      <c r="O17" s="16">
        <v>1</v>
      </c>
      <c r="P17" s="16"/>
      <c r="Q17" s="16"/>
      <c r="R17" s="16"/>
      <c r="S17" s="16">
        <v>1</v>
      </c>
      <c r="T17" s="1"/>
      <c r="U17" s="1"/>
      <c r="V17" s="1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1"/>
      <c r="CV17" s="1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1">
        <v>1</v>
      </c>
      <c r="DH17" s="1"/>
      <c r="DI17" s="1"/>
      <c r="DJ17" s="1"/>
      <c r="DK17" s="1">
        <v>1</v>
      </c>
      <c r="DL17" s="1"/>
      <c r="DM17" s="1"/>
      <c r="DN17" s="1">
        <v>1</v>
      </c>
      <c r="DO17" s="1"/>
      <c r="DP17" s="1">
        <v>1</v>
      </c>
      <c r="DQ17" s="1"/>
      <c r="DR17" s="1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15">
        <v>4</v>
      </c>
      <c r="B18" s="16" t="s">
        <v>230</v>
      </c>
      <c r="C18" s="5">
        <v>1</v>
      </c>
      <c r="D18" s="5"/>
      <c r="E18" s="5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"/>
      <c r="U18" s="1">
        <v>1</v>
      </c>
      <c r="V18" s="1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15">
        <v>5</v>
      </c>
      <c r="B19" s="16" t="s">
        <v>231</v>
      </c>
      <c r="C19" s="5">
        <v>1</v>
      </c>
      <c r="D19" s="5"/>
      <c r="E19" s="5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"/>
      <c r="U19" s="1">
        <v>1</v>
      </c>
      <c r="V19" s="1"/>
      <c r="W19" s="16"/>
      <c r="X19" s="16">
        <v>1</v>
      </c>
      <c r="Y19" s="16"/>
      <c r="Z19" s="16"/>
      <c r="AA19" s="16">
        <v>1</v>
      </c>
      <c r="AB19" s="16"/>
      <c r="AC19" s="16"/>
      <c r="AD19" s="16">
        <v>1</v>
      </c>
      <c r="AE19" s="16"/>
      <c r="AF19" s="16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15">
        <v>6</v>
      </c>
      <c r="B20" s="16" t="s">
        <v>232</v>
      </c>
      <c r="C20" s="5">
        <v>1</v>
      </c>
      <c r="D20" s="5"/>
      <c r="E20" s="5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"/>
      <c r="U20" s="1">
        <v>1</v>
      </c>
      <c r="V20" s="1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/>
      <c r="DE20" s="1">
        <v>1</v>
      </c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15">
        <v>7</v>
      </c>
      <c r="B21" s="16" t="s">
        <v>233</v>
      </c>
      <c r="C21" s="5">
        <v>1</v>
      </c>
      <c r="D21" s="5"/>
      <c r="E21" s="5"/>
      <c r="F21" s="16">
        <v>1</v>
      </c>
      <c r="G21" s="16"/>
      <c r="H21" s="16"/>
      <c r="I21" s="16">
        <v>1</v>
      </c>
      <c r="J21" s="16"/>
      <c r="K21" s="16"/>
      <c r="L21" s="16"/>
      <c r="M21" s="16">
        <v>1</v>
      </c>
      <c r="N21" s="16"/>
      <c r="O21" s="16">
        <v>1</v>
      </c>
      <c r="P21" s="16"/>
      <c r="Q21" s="16"/>
      <c r="R21" s="16"/>
      <c r="S21" s="16">
        <v>1</v>
      </c>
      <c r="T21" s="1"/>
      <c r="U21" s="1">
        <v>1</v>
      </c>
      <c r="V21" s="1"/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6" x14ac:dyDescent="0.3">
      <c r="A22" s="10">
        <v>8</v>
      </c>
      <c r="B22" s="20" t="s">
        <v>234</v>
      </c>
      <c r="C22" s="10"/>
      <c r="D22" s="10">
        <v>1</v>
      </c>
      <c r="E22" s="10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>
        <v>1</v>
      </c>
      <c r="CJ22" s="1"/>
      <c r="CK22" s="1"/>
      <c r="CL22" s="1">
        <v>1</v>
      </c>
      <c r="CM22" s="1"/>
      <c r="CN22" s="1"/>
      <c r="CO22" s="1"/>
      <c r="CP22" s="1">
        <v>1</v>
      </c>
      <c r="CQ22" s="1"/>
      <c r="CR22" s="1">
        <v>1</v>
      </c>
      <c r="CS22" s="1"/>
      <c r="CT22" s="1"/>
      <c r="CU22" s="1">
        <v>1</v>
      </c>
      <c r="CV22" s="1"/>
      <c r="CW22" s="1"/>
      <c r="CX22" s="1">
        <v>1</v>
      </c>
      <c r="CY22" s="1"/>
      <c r="CZ22" s="1"/>
      <c r="DA22" s="1">
        <v>1</v>
      </c>
      <c r="DB22" s="1"/>
      <c r="DC22" s="1"/>
      <c r="DD22" s="1"/>
      <c r="DE22" s="1">
        <v>1</v>
      </c>
      <c r="DF22" s="1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">
        <v>1</v>
      </c>
      <c r="DQ22" s="1"/>
      <c r="DR22" s="1"/>
    </row>
    <row r="23" spans="1:254" ht="15.6" x14ac:dyDescent="0.3">
      <c r="A23" s="10">
        <v>9</v>
      </c>
      <c r="B23" s="20" t="s">
        <v>235</v>
      </c>
      <c r="C23" s="10">
        <v>1</v>
      </c>
      <c r="D23" s="10"/>
      <c r="E23" s="10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</row>
    <row r="24" spans="1:254" ht="15.6" x14ac:dyDescent="0.3">
      <c r="A24" s="10">
        <v>10</v>
      </c>
      <c r="B24" s="20" t="s">
        <v>236</v>
      </c>
      <c r="C24" s="10">
        <v>1</v>
      </c>
      <c r="D24" s="10"/>
      <c r="E24" s="10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/>
      <c r="S24" s="1">
        <v>1</v>
      </c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</row>
    <row r="25" spans="1:254" ht="15.6" x14ac:dyDescent="0.3">
      <c r="A25" s="10">
        <v>11</v>
      </c>
      <c r="B25" s="20" t="s">
        <v>237</v>
      </c>
      <c r="C25" s="10"/>
      <c r="D25" s="10">
        <v>1</v>
      </c>
      <c r="E25" s="10"/>
      <c r="F25" s="1"/>
      <c r="G25" s="1">
        <v>1</v>
      </c>
      <c r="H25" s="1"/>
      <c r="I25" s="1">
        <v>1</v>
      </c>
      <c r="J25" s="1"/>
      <c r="K25" s="1"/>
      <c r="L25" s="1"/>
      <c r="M25" s="1">
        <v>1</v>
      </c>
      <c r="N25" s="1"/>
      <c r="O25" s="1">
        <v>1</v>
      </c>
      <c r="P25" s="1"/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>
        <v>1</v>
      </c>
      <c r="AE25" s="1"/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>
        <v>1</v>
      </c>
      <c r="AQ25" s="1"/>
      <c r="AR25" s="1"/>
      <c r="AS25" s="1">
        <v>1</v>
      </c>
      <c r="AT25" s="1"/>
      <c r="AU25" s="1"/>
      <c r="AV25" s="1"/>
      <c r="AW25" s="1">
        <v>1</v>
      </c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>
        <v>1</v>
      </c>
      <c r="CY25" s="1"/>
      <c r="CZ25" s="1"/>
      <c r="DA25" s="1">
        <v>1</v>
      </c>
      <c r="DB25" s="1"/>
      <c r="DC25" s="1"/>
      <c r="DD25" s="1"/>
      <c r="DE25" s="1">
        <v>1</v>
      </c>
      <c r="DF25" s="1"/>
      <c r="DG25" s="1">
        <v>1</v>
      </c>
      <c r="DH25" s="1"/>
      <c r="DI25" s="1"/>
      <c r="DJ25" s="1"/>
      <c r="DK25" s="1">
        <v>1</v>
      </c>
      <c r="DL25" s="1"/>
      <c r="DM25" s="1"/>
      <c r="DN25" s="1">
        <v>1</v>
      </c>
      <c r="DO25" s="1"/>
      <c r="DP25" s="1">
        <v>1</v>
      </c>
      <c r="DQ25" s="1"/>
      <c r="DR25" s="1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10">
        <v>12</v>
      </c>
      <c r="B26" s="20" t="s">
        <v>238</v>
      </c>
      <c r="C26" s="10"/>
      <c r="D26" s="10">
        <v>1</v>
      </c>
      <c r="E26" s="10"/>
      <c r="F26" s="1">
        <v>1</v>
      </c>
      <c r="G26" s="1"/>
      <c r="H26" s="1"/>
      <c r="I26" s="1">
        <v>1</v>
      </c>
      <c r="J26" s="1"/>
      <c r="K26" s="1"/>
      <c r="L26" s="1"/>
      <c r="M26" s="1">
        <v>1</v>
      </c>
      <c r="N26" s="1"/>
      <c r="O26" s="1">
        <v>1</v>
      </c>
      <c r="P26" s="1"/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>
        <v>1</v>
      </c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>
        <v>1</v>
      </c>
      <c r="CJ26" s="1"/>
      <c r="CK26" s="1"/>
      <c r="CL26" s="1"/>
      <c r="CM26" s="1">
        <v>1</v>
      </c>
      <c r="CN26" s="1"/>
      <c r="CO26" s="1"/>
      <c r="CP26" s="1">
        <v>1</v>
      </c>
      <c r="CQ26" s="1"/>
      <c r="CR26" s="1">
        <v>1</v>
      </c>
      <c r="CS26" s="1"/>
      <c r="CT26" s="1"/>
      <c r="CU26" s="1"/>
      <c r="CV26" s="1">
        <v>1</v>
      </c>
      <c r="CW26" s="1"/>
      <c r="CX26" s="1">
        <v>1</v>
      </c>
      <c r="CY26" s="1"/>
      <c r="CZ26" s="1"/>
      <c r="DA26" s="1">
        <v>1</v>
      </c>
      <c r="DB26" s="1"/>
      <c r="DC26" s="1"/>
      <c r="DD26" s="1"/>
      <c r="DE26" s="1">
        <v>1</v>
      </c>
      <c r="DF26" s="1"/>
      <c r="DG26" s="1">
        <v>1</v>
      </c>
      <c r="DH26" s="1"/>
      <c r="DI26" s="1"/>
      <c r="DJ26" s="1"/>
      <c r="DK26" s="1">
        <v>1</v>
      </c>
      <c r="DL26" s="1"/>
      <c r="DM26" s="1">
        <v>1</v>
      </c>
      <c r="DN26" s="1"/>
      <c r="DO26" s="1"/>
      <c r="DP26" s="1">
        <v>1</v>
      </c>
      <c r="DQ26" s="1"/>
      <c r="DR26" s="1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10">
        <v>13</v>
      </c>
      <c r="B27" s="20" t="s">
        <v>239</v>
      </c>
      <c r="C27" s="10">
        <v>1</v>
      </c>
      <c r="D27" s="10"/>
      <c r="E27" s="10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>
        <v>1</v>
      </c>
      <c r="CJ27" s="1"/>
      <c r="CK27" s="1"/>
      <c r="CL27" s="1">
        <v>1</v>
      </c>
      <c r="CM27" s="1"/>
      <c r="CN27" s="1"/>
      <c r="CO27" s="1"/>
      <c r="CP27" s="1">
        <v>1</v>
      </c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/>
      <c r="DE27" s="1">
        <v>1</v>
      </c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10">
        <v>14</v>
      </c>
      <c r="B28" s="20" t="s">
        <v>240</v>
      </c>
      <c r="C28" s="10">
        <v>1</v>
      </c>
      <c r="D28" s="10"/>
      <c r="E28" s="10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10">
        <v>15</v>
      </c>
      <c r="B29" s="20" t="s">
        <v>241</v>
      </c>
      <c r="C29" s="10">
        <v>1</v>
      </c>
      <c r="D29" s="10"/>
      <c r="E29" s="10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>
        <v>1</v>
      </c>
      <c r="V29" s="1"/>
      <c r="W29" s="1"/>
      <c r="X29" s="1"/>
      <c r="Y29" s="1">
        <v>1</v>
      </c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/>
      <c r="AW29" s="1">
        <v>1</v>
      </c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/>
      <c r="DE29" s="1">
        <v>1</v>
      </c>
      <c r="DF29" s="1"/>
      <c r="DG29" s="1">
        <v>1</v>
      </c>
      <c r="DH29" s="1"/>
      <c r="DI29" s="1"/>
      <c r="DJ29" s="1"/>
      <c r="DK29" s="1">
        <v>1</v>
      </c>
      <c r="DL29" s="1"/>
      <c r="DM29" s="1">
        <v>1</v>
      </c>
      <c r="DN29" s="1"/>
      <c r="DO29" s="1"/>
      <c r="DP29" s="1">
        <v>1</v>
      </c>
      <c r="DQ29" s="1"/>
      <c r="DR29" s="1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10">
        <v>16</v>
      </c>
      <c r="B30" s="20" t="s">
        <v>242</v>
      </c>
      <c r="C30" s="10">
        <v>1</v>
      </c>
      <c r="D30" s="10"/>
      <c r="E30" s="10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>
        <v>1</v>
      </c>
      <c r="CP30" s="1"/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1">
        <v>1</v>
      </c>
      <c r="DE30" s="1"/>
      <c r="DF30" s="1"/>
      <c r="DG30" s="1">
        <v>1</v>
      </c>
      <c r="DH30" s="1"/>
      <c r="DI30" s="1"/>
      <c r="DJ30" s="1">
        <v>1</v>
      </c>
      <c r="DK30" s="1"/>
      <c r="DL30" s="1"/>
      <c r="DM30" s="1">
        <v>1</v>
      </c>
      <c r="DN30" s="1"/>
      <c r="DO30" s="1"/>
      <c r="DP30" s="1">
        <v>1</v>
      </c>
      <c r="DQ30" s="1"/>
      <c r="DR30" s="1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10">
        <v>17</v>
      </c>
      <c r="B31" s="20" t="s">
        <v>243</v>
      </c>
      <c r="C31" s="10">
        <v>1</v>
      </c>
      <c r="D31" s="10"/>
      <c r="E31" s="10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/>
      <c r="CD31" s="1">
        <v>1</v>
      </c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10">
        <v>18</v>
      </c>
      <c r="B32" s="20" t="s">
        <v>244</v>
      </c>
      <c r="C32" s="10">
        <v>1</v>
      </c>
      <c r="D32" s="10"/>
      <c r="E32" s="10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/>
      <c r="V32" s="1">
        <v>1</v>
      </c>
      <c r="W32" s="1"/>
      <c r="X32" s="1"/>
      <c r="Y32" s="1">
        <v>1</v>
      </c>
      <c r="Z32" s="1"/>
      <c r="AA32" s="1">
        <v>1</v>
      </c>
      <c r="AB32" s="1"/>
      <c r="AC32" s="1"/>
      <c r="AD32" s="1"/>
      <c r="AE32" s="1">
        <v>1</v>
      </c>
      <c r="AF32" s="1"/>
      <c r="AG32" s="1"/>
      <c r="AH32" s="1">
        <v>1</v>
      </c>
      <c r="AI32" s="1"/>
      <c r="AJ32" s="1">
        <v>1</v>
      </c>
      <c r="AK32" s="1"/>
      <c r="AL32" s="1"/>
      <c r="AM32" s="1">
        <v>1</v>
      </c>
      <c r="AN32" s="1"/>
      <c r="AO32" s="1"/>
      <c r="AP32" s="1"/>
      <c r="AQ32" s="1">
        <v>1</v>
      </c>
      <c r="AR32" s="1"/>
      <c r="AS32" s="1">
        <v>1</v>
      </c>
      <c r="AT32" s="1"/>
      <c r="AU32" s="1"/>
      <c r="AV32" s="1"/>
      <c r="AW32" s="1">
        <v>1</v>
      </c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/>
      <c r="BU32" s="1">
        <v>1</v>
      </c>
      <c r="BV32" s="1"/>
      <c r="BW32" s="1">
        <v>1</v>
      </c>
      <c r="BX32" s="1"/>
      <c r="BY32" s="1"/>
      <c r="BZ32" s="1"/>
      <c r="CA32" s="1">
        <v>1</v>
      </c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1">
        <v>1</v>
      </c>
      <c r="CP32" s="1"/>
      <c r="CQ32" s="1"/>
      <c r="CR32" s="1">
        <v>1</v>
      </c>
      <c r="CS32" s="1"/>
      <c r="CT32" s="1"/>
      <c r="CU32" s="1">
        <v>1</v>
      </c>
      <c r="CV32" s="1"/>
      <c r="CW32" s="1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/>
      <c r="DK32" s="1">
        <v>1</v>
      </c>
      <c r="DL32" s="1"/>
      <c r="DM32" s="1">
        <v>1</v>
      </c>
      <c r="DN32" s="1"/>
      <c r="DO32" s="1"/>
      <c r="DP32" s="1">
        <v>1</v>
      </c>
      <c r="DQ32" s="1"/>
      <c r="DR32" s="1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10">
        <v>19</v>
      </c>
      <c r="B33" s="20" t="s">
        <v>245</v>
      </c>
      <c r="C33" s="10">
        <v>1</v>
      </c>
      <c r="D33" s="10"/>
      <c r="E33" s="10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10">
        <v>20</v>
      </c>
      <c r="B34" s="20" t="s">
        <v>246</v>
      </c>
      <c r="C34" s="10">
        <v>1</v>
      </c>
      <c r="D34" s="10"/>
      <c r="E34" s="10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>
        <v>1</v>
      </c>
      <c r="CA34" s="1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1">
        <v>1</v>
      </c>
      <c r="CM34" s="1"/>
      <c r="CN34" s="1"/>
      <c r="CO34" s="1">
        <v>1</v>
      </c>
      <c r="CP34" s="1"/>
      <c r="CQ34" s="1"/>
      <c r="CR34" s="1">
        <v>1</v>
      </c>
      <c r="CS34" s="1"/>
      <c r="CT34" s="1"/>
      <c r="CU34" s="1">
        <v>1</v>
      </c>
      <c r="CV34" s="1"/>
      <c r="CW34" s="1"/>
      <c r="CX34" s="1">
        <v>1</v>
      </c>
      <c r="CY34" s="1"/>
      <c r="CZ34" s="1"/>
      <c r="DA34" s="1">
        <v>1</v>
      </c>
      <c r="DB34" s="1"/>
      <c r="DC34" s="1"/>
      <c r="DD34" s="1">
        <v>1</v>
      </c>
      <c r="DE34" s="1"/>
      <c r="DF34" s="1"/>
      <c r="DG34" s="1">
        <v>1</v>
      </c>
      <c r="DH34" s="1"/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3">
      <c r="A35" s="29" t="s">
        <v>151</v>
      </c>
      <c r="B35" s="30"/>
      <c r="C35" s="10">
        <f>SUM(C15:C34)</f>
        <v>16</v>
      </c>
      <c r="D35" s="10">
        <v>6</v>
      </c>
      <c r="E35" s="10">
        <f>SUM(E15:E34)</f>
        <v>0</v>
      </c>
      <c r="F35" s="10">
        <f>SUM(F15:F34)</f>
        <v>18</v>
      </c>
      <c r="G35" s="10">
        <v>4</v>
      </c>
      <c r="H35" s="10">
        <f>SUM(H15:H34)</f>
        <v>0</v>
      </c>
      <c r="I35" s="10">
        <f>SUM(I15:I34)</f>
        <v>20</v>
      </c>
      <c r="J35" s="10">
        <v>1</v>
      </c>
      <c r="K35" s="10">
        <f>SUM(K15:K34)</f>
        <v>0</v>
      </c>
      <c r="L35" s="10">
        <f>SUM(L15:L34)</f>
        <v>16</v>
      </c>
      <c r="M35" s="10">
        <v>6</v>
      </c>
      <c r="N35" s="10">
        <f>SUM(N15:N34)</f>
        <v>0</v>
      </c>
      <c r="O35" s="10">
        <f>SUM(O15:O34)</f>
        <v>20</v>
      </c>
      <c r="P35" s="10">
        <v>1</v>
      </c>
      <c r="Q35" s="10">
        <f>SUM(Q15:Q34)</f>
        <v>0</v>
      </c>
      <c r="R35" s="10">
        <f>SUM(R15:R34)</f>
        <v>12</v>
      </c>
      <c r="S35" s="10">
        <v>10</v>
      </c>
      <c r="T35" s="10">
        <f>SUM(T15:T34)</f>
        <v>0</v>
      </c>
      <c r="U35" s="10">
        <f>SUM(U15:U34)</f>
        <v>14</v>
      </c>
      <c r="V35" s="10">
        <v>9</v>
      </c>
      <c r="W35" s="10">
        <f>SUM(W15:W34)</f>
        <v>0</v>
      </c>
      <c r="X35" s="10">
        <f>SUM(X15:X34)</f>
        <v>13</v>
      </c>
      <c r="Y35" s="10">
        <f>SUM(Y15:Y34)</f>
        <v>7</v>
      </c>
      <c r="Z35" s="10">
        <v>1</v>
      </c>
      <c r="AA35" s="10">
        <f>SUM(AA15:AA34)</f>
        <v>16</v>
      </c>
      <c r="AB35" s="10">
        <f>SUM(AB15:AB34)</f>
        <v>4</v>
      </c>
      <c r="AC35" s="10">
        <v>1</v>
      </c>
      <c r="AD35" s="10">
        <f>SUM(AD15:AD34)</f>
        <v>17</v>
      </c>
      <c r="AE35" s="10">
        <v>4</v>
      </c>
      <c r="AF35" s="10">
        <f>SUM(AF15:AF34)</f>
        <v>0</v>
      </c>
      <c r="AG35" s="10">
        <f>SUM(AG15:AG34)</f>
        <v>14</v>
      </c>
      <c r="AH35" s="10">
        <v>8</v>
      </c>
      <c r="AI35" s="10">
        <f>SUM(AI15:AI34)</f>
        <v>0</v>
      </c>
      <c r="AJ35" s="10">
        <f>SUM(AJ15:AJ34)</f>
        <v>16</v>
      </c>
      <c r="AK35" s="10">
        <f>SUM(AK15:AK34)</f>
        <v>4</v>
      </c>
      <c r="AL35" s="10">
        <v>1</v>
      </c>
      <c r="AM35" s="10">
        <f>SUM(AM15:AM34)</f>
        <v>19</v>
      </c>
      <c r="AN35" s="10">
        <v>3</v>
      </c>
      <c r="AO35" s="10">
        <f>SUM(AO15:AO34)</f>
        <v>0</v>
      </c>
      <c r="AP35" s="10">
        <f>SUM(AP15:AP34)</f>
        <v>16</v>
      </c>
      <c r="AQ35" s="10">
        <v>6</v>
      </c>
      <c r="AR35" s="10">
        <f>SUM(AR15:AR34)</f>
        <v>0</v>
      </c>
      <c r="AS35" s="10">
        <f>SUM(AS15:AS34)</f>
        <v>17</v>
      </c>
      <c r="AT35" s="10">
        <v>5</v>
      </c>
      <c r="AU35" s="10">
        <f>SUM(AU15:AU34)</f>
        <v>0</v>
      </c>
      <c r="AV35" s="10">
        <f>SUM(AV15:AV34)</f>
        <v>16</v>
      </c>
      <c r="AW35" s="10">
        <v>6</v>
      </c>
      <c r="AX35" s="10">
        <f>SUM(AX15:AX34)</f>
        <v>0</v>
      </c>
      <c r="AY35" s="10">
        <f>SUM(AY15:AY34)</f>
        <v>18</v>
      </c>
      <c r="AZ35" s="10">
        <v>3</v>
      </c>
      <c r="BA35" s="10">
        <f>SUM(BA15:BA34)</f>
        <v>0</v>
      </c>
      <c r="BB35" s="10">
        <f>SUM(BB15:BB34)</f>
        <v>20</v>
      </c>
      <c r="BC35" s="10">
        <v>1</v>
      </c>
      <c r="BD35" s="10">
        <f>SUM(BD15:BD34)</f>
        <v>0</v>
      </c>
      <c r="BE35" s="10">
        <f>SUM(BE15:BE34)</f>
        <v>20</v>
      </c>
      <c r="BF35" s="10">
        <v>2</v>
      </c>
      <c r="BG35" s="10">
        <f>SUM(BG15:BG34)</f>
        <v>0</v>
      </c>
      <c r="BH35" s="10">
        <f>SUM(BH15:BH34)</f>
        <v>19</v>
      </c>
      <c r="BI35" s="10">
        <v>3</v>
      </c>
      <c r="BJ35" s="10">
        <f>SUM(BJ15:BJ34)</f>
        <v>0</v>
      </c>
      <c r="BK35" s="10">
        <f>SUM(BK15:BK34)</f>
        <v>16</v>
      </c>
      <c r="BL35" s="10">
        <v>6</v>
      </c>
      <c r="BM35" s="10">
        <f>SUM(BM15:BM34)</f>
        <v>0</v>
      </c>
      <c r="BN35" s="10">
        <f>SUM(BN15:BN34)</f>
        <v>14</v>
      </c>
      <c r="BO35" s="10">
        <v>8</v>
      </c>
      <c r="BP35" s="10">
        <f>SUM(BP15:BP34)</f>
        <v>0</v>
      </c>
      <c r="BQ35" s="10">
        <f>SUM(BQ15:BQ34)</f>
        <v>15</v>
      </c>
      <c r="BR35" s="10">
        <v>7</v>
      </c>
      <c r="BS35" s="10">
        <f>SUM(BS15:BS34)</f>
        <v>0</v>
      </c>
      <c r="BT35" s="10">
        <f>SUM(BT15:BT34)</f>
        <v>14</v>
      </c>
      <c r="BU35" s="10">
        <v>8</v>
      </c>
      <c r="BV35" s="10">
        <f>SUM(BV15:BV34)</f>
        <v>0</v>
      </c>
      <c r="BW35" s="10">
        <f>SUM(BW15:BW34)</f>
        <v>15</v>
      </c>
      <c r="BX35" s="10">
        <v>6</v>
      </c>
      <c r="BY35" s="10">
        <f>SUM(BY15:BY34)</f>
        <v>0</v>
      </c>
      <c r="BZ35" s="10">
        <f>SUM(BZ15:BZ34)</f>
        <v>14</v>
      </c>
      <c r="CA35" s="10">
        <v>9</v>
      </c>
      <c r="CB35" s="10">
        <f>SUM(CB15:CB34)</f>
        <v>0</v>
      </c>
      <c r="CC35" s="10">
        <f>SUM(CC15:CC34)</f>
        <v>14</v>
      </c>
      <c r="CD35" s="10">
        <v>8</v>
      </c>
      <c r="CE35" s="10">
        <f>SUM(CE15:CE34)</f>
        <v>0</v>
      </c>
      <c r="CF35" s="10">
        <f>SUM(CF15:CF34)</f>
        <v>14</v>
      </c>
      <c r="CG35" s="10">
        <v>8</v>
      </c>
      <c r="CH35" s="10">
        <f>SUM(CH15:CH34)</f>
        <v>0</v>
      </c>
      <c r="CI35" s="10">
        <f>SUM(CI15:CI34)</f>
        <v>18</v>
      </c>
      <c r="CJ35" s="10">
        <v>4</v>
      </c>
      <c r="CK35" s="10">
        <f>SUM(CK15:CK34)</f>
        <v>0</v>
      </c>
      <c r="CL35" s="10">
        <f>SUM(CL15:CL34)</f>
        <v>18</v>
      </c>
      <c r="CM35" s="10">
        <v>4</v>
      </c>
      <c r="CN35" s="10">
        <f>SUM(CN15:CN34)</f>
        <v>0</v>
      </c>
      <c r="CO35" s="10">
        <f>SUM(CO15:CO34)</f>
        <v>15</v>
      </c>
      <c r="CP35" s="10">
        <v>7</v>
      </c>
      <c r="CQ35" s="10">
        <f>SUM(CQ15:CQ34)</f>
        <v>0</v>
      </c>
      <c r="CR35" s="10">
        <f>SUM(CR15:CR34)</f>
        <v>19</v>
      </c>
      <c r="CS35" s="10">
        <v>3</v>
      </c>
      <c r="CT35" s="10">
        <f>SUM(CT15:CT34)</f>
        <v>0</v>
      </c>
      <c r="CU35" s="10">
        <f>SUM(CU15:CU34)</f>
        <v>17</v>
      </c>
      <c r="CV35" s="10">
        <v>5</v>
      </c>
      <c r="CW35" s="10">
        <f>SUM(CW15:CW34)</f>
        <v>0</v>
      </c>
      <c r="CX35" s="10">
        <f>SUM(CX15:CX34)</f>
        <v>20</v>
      </c>
      <c r="CY35" s="10">
        <v>1</v>
      </c>
      <c r="CZ35" s="10">
        <f>SUM(CZ15:CZ34)</f>
        <v>0</v>
      </c>
      <c r="DA35" s="10">
        <f>SUM(DA15:DA34)</f>
        <v>20</v>
      </c>
      <c r="DB35" s="10">
        <v>1</v>
      </c>
      <c r="DC35" s="10">
        <f>SUM(DC15:DC34)</f>
        <v>0</v>
      </c>
      <c r="DD35" s="10">
        <f>SUM(DD15:DD34)</f>
        <v>13</v>
      </c>
      <c r="DE35" s="10">
        <v>9</v>
      </c>
      <c r="DF35" s="10">
        <f>SUM(DF15:DF34)</f>
        <v>0</v>
      </c>
      <c r="DG35" s="10">
        <f>SUM(DG15:DG34)</f>
        <v>20</v>
      </c>
      <c r="DH35" s="10">
        <v>1</v>
      </c>
      <c r="DI35" s="10">
        <f>SUM(DI15:DI34)</f>
        <v>0</v>
      </c>
      <c r="DJ35" s="10">
        <f>SUM(DJ15:DJ34)</f>
        <v>15</v>
      </c>
      <c r="DK35" s="10">
        <v>7</v>
      </c>
      <c r="DL35" s="10">
        <f>SUM(DL15:DL34)</f>
        <v>0</v>
      </c>
      <c r="DM35" s="10">
        <f>SUM(DM15:DM34)</f>
        <v>18</v>
      </c>
      <c r="DN35" s="10">
        <v>4</v>
      </c>
      <c r="DO35" s="10">
        <f>SUM(DO15:DO34)</f>
        <v>0</v>
      </c>
      <c r="DP35" s="10">
        <f>SUM(DP15:DP34)</f>
        <v>20</v>
      </c>
      <c r="DQ35" s="10">
        <v>1</v>
      </c>
      <c r="DR35" s="10">
        <f>SUM(DR15:DR34)</f>
        <v>0</v>
      </c>
    </row>
    <row r="36" spans="1:254" ht="37.5" customHeight="1" x14ac:dyDescent="0.3">
      <c r="A36" s="31" t="s">
        <v>225</v>
      </c>
      <c r="B36" s="32"/>
      <c r="C36" s="13">
        <f>C35/20%</f>
        <v>80</v>
      </c>
      <c r="D36" s="13">
        <f t="shared" ref="D36:BO36" si="0">D35/20%</f>
        <v>30</v>
      </c>
      <c r="E36" s="13">
        <f t="shared" si="0"/>
        <v>0</v>
      </c>
      <c r="F36" s="13">
        <f t="shared" si="0"/>
        <v>90</v>
      </c>
      <c r="G36" s="13">
        <f t="shared" si="0"/>
        <v>20</v>
      </c>
      <c r="H36" s="13">
        <f t="shared" si="0"/>
        <v>0</v>
      </c>
      <c r="I36" s="13">
        <f t="shared" si="0"/>
        <v>100</v>
      </c>
      <c r="J36" s="13">
        <f t="shared" si="0"/>
        <v>5</v>
      </c>
      <c r="K36" s="13">
        <f t="shared" si="0"/>
        <v>0</v>
      </c>
      <c r="L36" s="13">
        <f t="shared" si="0"/>
        <v>80</v>
      </c>
      <c r="M36" s="13">
        <f t="shared" si="0"/>
        <v>30</v>
      </c>
      <c r="N36" s="13">
        <f t="shared" si="0"/>
        <v>0</v>
      </c>
      <c r="O36" s="13">
        <f t="shared" si="0"/>
        <v>100</v>
      </c>
      <c r="P36" s="13">
        <f t="shared" si="0"/>
        <v>5</v>
      </c>
      <c r="Q36" s="13">
        <f t="shared" si="0"/>
        <v>0</v>
      </c>
      <c r="R36" s="13">
        <f t="shared" si="0"/>
        <v>60</v>
      </c>
      <c r="S36" s="13">
        <f t="shared" si="0"/>
        <v>50</v>
      </c>
      <c r="T36" s="13">
        <f t="shared" si="0"/>
        <v>0</v>
      </c>
      <c r="U36" s="13">
        <f t="shared" si="0"/>
        <v>70</v>
      </c>
      <c r="V36" s="13">
        <f t="shared" si="0"/>
        <v>45</v>
      </c>
      <c r="W36" s="13">
        <f t="shared" si="0"/>
        <v>0</v>
      </c>
      <c r="X36" s="13">
        <f t="shared" si="0"/>
        <v>65</v>
      </c>
      <c r="Y36" s="13">
        <f t="shared" si="0"/>
        <v>35</v>
      </c>
      <c r="Z36" s="13">
        <f t="shared" si="0"/>
        <v>5</v>
      </c>
      <c r="AA36" s="13">
        <f t="shared" si="0"/>
        <v>80</v>
      </c>
      <c r="AB36" s="13">
        <f t="shared" si="0"/>
        <v>20</v>
      </c>
      <c r="AC36" s="13">
        <f t="shared" si="0"/>
        <v>5</v>
      </c>
      <c r="AD36" s="13">
        <f t="shared" si="0"/>
        <v>85</v>
      </c>
      <c r="AE36" s="13">
        <f t="shared" si="0"/>
        <v>20</v>
      </c>
      <c r="AF36" s="13">
        <f t="shared" si="0"/>
        <v>0</v>
      </c>
      <c r="AG36" s="13">
        <f t="shared" si="0"/>
        <v>70</v>
      </c>
      <c r="AH36" s="13">
        <f t="shared" si="0"/>
        <v>40</v>
      </c>
      <c r="AI36" s="13">
        <f t="shared" si="0"/>
        <v>0</v>
      </c>
      <c r="AJ36" s="13">
        <f t="shared" si="0"/>
        <v>80</v>
      </c>
      <c r="AK36" s="13">
        <f t="shared" si="0"/>
        <v>20</v>
      </c>
      <c r="AL36" s="13">
        <f t="shared" si="0"/>
        <v>5</v>
      </c>
      <c r="AM36" s="13">
        <f t="shared" si="0"/>
        <v>95</v>
      </c>
      <c r="AN36" s="13">
        <f t="shared" si="0"/>
        <v>15</v>
      </c>
      <c r="AO36" s="13">
        <f t="shared" si="0"/>
        <v>0</v>
      </c>
      <c r="AP36" s="13">
        <f t="shared" si="0"/>
        <v>80</v>
      </c>
      <c r="AQ36" s="13">
        <f t="shared" si="0"/>
        <v>30</v>
      </c>
      <c r="AR36" s="13">
        <f t="shared" si="0"/>
        <v>0</v>
      </c>
      <c r="AS36" s="13">
        <f t="shared" si="0"/>
        <v>85</v>
      </c>
      <c r="AT36" s="13">
        <f t="shared" si="0"/>
        <v>25</v>
      </c>
      <c r="AU36" s="13">
        <f t="shared" si="0"/>
        <v>0</v>
      </c>
      <c r="AV36" s="13">
        <f t="shared" si="0"/>
        <v>80</v>
      </c>
      <c r="AW36" s="13">
        <f t="shared" si="0"/>
        <v>30</v>
      </c>
      <c r="AX36" s="13">
        <f t="shared" si="0"/>
        <v>0</v>
      </c>
      <c r="AY36" s="13">
        <f t="shared" si="0"/>
        <v>90</v>
      </c>
      <c r="AZ36" s="13">
        <f t="shared" si="0"/>
        <v>15</v>
      </c>
      <c r="BA36" s="13">
        <f t="shared" si="0"/>
        <v>0</v>
      </c>
      <c r="BB36" s="13">
        <f t="shared" si="0"/>
        <v>100</v>
      </c>
      <c r="BC36" s="13">
        <f t="shared" si="0"/>
        <v>5</v>
      </c>
      <c r="BD36" s="13">
        <f t="shared" si="0"/>
        <v>0</v>
      </c>
      <c r="BE36" s="13">
        <f t="shared" si="0"/>
        <v>100</v>
      </c>
      <c r="BF36" s="13">
        <f t="shared" si="0"/>
        <v>10</v>
      </c>
      <c r="BG36" s="13">
        <f t="shared" si="0"/>
        <v>0</v>
      </c>
      <c r="BH36" s="13">
        <f t="shared" si="0"/>
        <v>95</v>
      </c>
      <c r="BI36" s="13">
        <f t="shared" si="0"/>
        <v>15</v>
      </c>
      <c r="BJ36" s="13">
        <f t="shared" si="0"/>
        <v>0</v>
      </c>
      <c r="BK36" s="13">
        <f t="shared" si="0"/>
        <v>80</v>
      </c>
      <c r="BL36" s="13">
        <f t="shared" si="0"/>
        <v>30</v>
      </c>
      <c r="BM36" s="13">
        <f t="shared" si="0"/>
        <v>0</v>
      </c>
      <c r="BN36" s="13">
        <f t="shared" si="0"/>
        <v>70</v>
      </c>
      <c r="BO36" s="13">
        <f t="shared" si="0"/>
        <v>40</v>
      </c>
      <c r="BP36" s="13">
        <f t="shared" ref="BP36:DR36" si="1">BP35/20%</f>
        <v>0</v>
      </c>
      <c r="BQ36" s="13">
        <f t="shared" si="1"/>
        <v>75</v>
      </c>
      <c r="BR36" s="13">
        <f t="shared" si="1"/>
        <v>35</v>
      </c>
      <c r="BS36" s="13">
        <f t="shared" si="1"/>
        <v>0</v>
      </c>
      <c r="BT36" s="13">
        <f t="shared" si="1"/>
        <v>70</v>
      </c>
      <c r="BU36" s="13">
        <f t="shared" si="1"/>
        <v>40</v>
      </c>
      <c r="BV36" s="13">
        <f t="shared" si="1"/>
        <v>0</v>
      </c>
      <c r="BW36" s="13">
        <f t="shared" si="1"/>
        <v>75</v>
      </c>
      <c r="BX36" s="13">
        <f t="shared" si="1"/>
        <v>30</v>
      </c>
      <c r="BY36" s="13">
        <f t="shared" si="1"/>
        <v>0</v>
      </c>
      <c r="BZ36" s="13">
        <f t="shared" si="1"/>
        <v>70</v>
      </c>
      <c r="CA36" s="13">
        <f t="shared" si="1"/>
        <v>45</v>
      </c>
      <c r="CB36" s="13">
        <f t="shared" si="1"/>
        <v>0</v>
      </c>
      <c r="CC36" s="13">
        <f t="shared" si="1"/>
        <v>70</v>
      </c>
      <c r="CD36" s="13">
        <f t="shared" si="1"/>
        <v>40</v>
      </c>
      <c r="CE36" s="13">
        <f t="shared" si="1"/>
        <v>0</v>
      </c>
      <c r="CF36" s="13">
        <f t="shared" si="1"/>
        <v>70</v>
      </c>
      <c r="CG36" s="13">
        <f t="shared" si="1"/>
        <v>40</v>
      </c>
      <c r="CH36" s="13">
        <f t="shared" si="1"/>
        <v>0</v>
      </c>
      <c r="CI36" s="13">
        <f t="shared" si="1"/>
        <v>90</v>
      </c>
      <c r="CJ36" s="13">
        <f t="shared" si="1"/>
        <v>20</v>
      </c>
      <c r="CK36" s="13">
        <f t="shared" si="1"/>
        <v>0</v>
      </c>
      <c r="CL36" s="13">
        <f t="shared" si="1"/>
        <v>90</v>
      </c>
      <c r="CM36" s="13">
        <f t="shared" si="1"/>
        <v>20</v>
      </c>
      <c r="CN36" s="13">
        <f t="shared" si="1"/>
        <v>0</v>
      </c>
      <c r="CO36" s="13">
        <f t="shared" si="1"/>
        <v>75</v>
      </c>
      <c r="CP36" s="13">
        <f t="shared" si="1"/>
        <v>35</v>
      </c>
      <c r="CQ36" s="13">
        <f t="shared" si="1"/>
        <v>0</v>
      </c>
      <c r="CR36" s="13">
        <f t="shared" si="1"/>
        <v>95</v>
      </c>
      <c r="CS36" s="13">
        <f t="shared" si="1"/>
        <v>15</v>
      </c>
      <c r="CT36" s="13">
        <f t="shared" si="1"/>
        <v>0</v>
      </c>
      <c r="CU36" s="13">
        <f t="shared" si="1"/>
        <v>85</v>
      </c>
      <c r="CV36" s="13">
        <f t="shared" si="1"/>
        <v>25</v>
      </c>
      <c r="CW36" s="13">
        <f t="shared" si="1"/>
        <v>0</v>
      </c>
      <c r="CX36" s="13">
        <f t="shared" si="1"/>
        <v>100</v>
      </c>
      <c r="CY36" s="13">
        <f t="shared" si="1"/>
        <v>5</v>
      </c>
      <c r="CZ36" s="13">
        <f t="shared" si="1"/>
        <v>0</v>
      </c>
      <c r="DA36" s="13">
        <f t="shared" si="1"/>
        <v>100</v>
      </c>
      <c r="DB36" s="13">
        <f t="shared" si="1"/>
        <v>5</v>
      </c>
      <c r="DC36" s="13">
        <f t="shared" si="1"/>
        <v>0</v>
      </c>
      <c r="DD36" s="13">
        <f t="shared" si="1"/>
        <v>65</v>
      </c>
      <c r="DE36" s="13">
        <f t="shared" si="1"/>
        <v>45</v>
      </c>
      <c r="DF36" s="13">
        <f t="shared" si="1"/>
        <v>0</v>
      </c>
      <c r="DG36" s="13">
        <f t="shared" si="1"/>
        <v>100</v>
      </c>
      <c r="DH36" s="13">
        <f t="shared" si="1"/>
        <v>5</v>
      </c>
      <c r="DI36" s="13">
        <f t="shared" si="1"/>
        <v>0</v>
      </c>
      <c r="DJ36" s="13">
        <f t="shared" si="1"/>
        <v>75</v>
      </c>
      <c r="DK36" s="13">
        <f t="shared" si="1"/>
        <v>35</v>
      </c>
      <c r="DL36" s="13">
        <f t="shared" si="1"/>
        <v>0</v>
      </c>
      <c r="DM36" s="13">
        <f t="shared" si="1"/>
        <v>90</v>
      </c>
      <c r="DN36" s="13">
        <f t="shared" si="1"/>
        <v>20</v>
      </c>
      <c r="DO36" s="13">
        <f t="shared" si="1"/>
        <v>0</v>
      </c>
      <c r="DP36" s="13">
        <f t="shared" si="1"/>
        <v>100</v>
      </c>
      <c r="DQ36" s="13">
        <f t="shared" si="1"/>
        <v>5</v>
      </c>
      <c r="DR36" s="13">
        <f t="shared" si="1"/>
        <v>0</v>
      </c>
    </row>
    <row r="38" spans="1:254" x14ac:dyDescent="0.3">
      <c r="B38" t="s">
        <v>153</v>
      </c>
    </row>
    <row r="39" spans="1:254" x14ac:dyDescent="0.3">
      <c r="B39" t="s">
        <v>154</v>
      </c>
      <c r="C39" t="s">
        <v>157</v>
      </c>
      <c r="D39" s="8">
        <v>88</v>
      </c>
      <c r="E39" s="8">
        <f>D39/100*20</f>
        <v>17.600000000000001</v>
      </c>
    </row>
    <row r="40" spans="1:254" x14ac:dyDescent="0.3">
      <c r="B40" t="s">
        <v>155</v>
      </c>
      <c r="C40" t="s">
        <v>157</v>
      </c>
      <c r="D40" s="8">
        <v>12</v>
      </c>
      <c r="E40" s="8">
        <f t="shared" ref="E40:E41" si="2">D40/100*20</f>
        <v>2.4</v>
      </c>
    </row>
    <row r="41" spans="1:254" x14ac:dyDescent="0.3">
      <c r="B41" t="s">
        <v>156</v>
      </c>
      <c r="C41" t="s">
        <v>157</v>
      </c>
      <c r="D41" s="8">
        <f>(E36+H36+K36+N36)/4</f>
        <v>0</v>
      </c>
      <c r="E41" s="8">
        <f t="shared" si="2"/>
        <v>0</v>
      </c>
    </row>
    <row r="42" spans="1:254" x14ac:dyDescent="0.3">
      <c r="D42" s="11">
        <f>SUM(D39:D41)</f>
        <v>100</v>
      </c>
      <c r="E42" s="12">
        <f>D42/100*25</f>
        <v>25</v>
      </c>
    </row>
    <row r="43" spans="1:254" x14ac:dyDescent="0.3">
      <c r="B43" t="s">
        <v>154</v>
      </c>
      <c r="C43" t="s">
        <v>158</v>
      </c>
      <c r="D43" s="8">
        <v>76</v>
      </c>
      <c r="E43" s="8">
        <f>D43/100*20</f>
        <v>15.2</v>
      </c>
    </row>
    <row r="44" spans="1:254" x14ac:dyDescent="0.3">
      <c r="B44" t="s">
        <v>155</v>
      </c>
      <c r="C44" t="s">
        <v>158</v>
      </c>
      <c r="D44" s="8">
        <v>24</v>
      </c>
      <c r="E44" s="8">
        <f t="shared" ref="E44:E45" si="3">D44/100*20</f>
        <v>4.8</v>
      </c>
    </row>
    <row r="45" spans="1:254" x14ac:dyDescent="0.3">
      <c r="B45" t="s">
        <v>156</v>
      </c>
      <c r="C45" t="s">
        <v>158</v>
      </c>
      <c r="D45" s="8">
        <v>0</v>
      </c>
      <c r="E45" s="8">
        <f t="shared" si="3"/>
        <v>0</v>
      </c>
    </row>
    <row r="46" spans="1:254" x14ac:dyDescent="0.3">
      <c r="D46" s="11">
        <f>SUM(D43:D45)</f>
        <v>100</v>
      </c>
      <c r="E46" s="11">
        <f>SUM(E43:E45)</f>
        <v>20</v>
      </c>
    </row>
    <row r="47" spans="1:254" x14ac:dyDescent="0.3">
      <c r="B47" t="s">
        <v>154</v>
      </c>
      <c r="C47" t="s">
        <v>159</v>
      </c>
      <c r="D47" s="8">
        <v>72</v>
      </c>
      <c r="E47" s="8">
        <f>D47/100*20</f>
        <v>14.399999999999999</v>
      </c>
    </row>
    <row r="48" spans="1:254" x14ac:dyDescent="0.3">
      <c r="B48" t="s">
        <v>155</v>
      </c>
      <c r="C48" t="s">
        <v>159</v>
      </c>
      <c r="D48" s="8">
        <v>28</v>
      </c>
      <c r="E48" s="8">
        <f t="shared" ref="E48:E49" si="4">D48/100*20</f>
        <v>5.6000000000000005</v>
      </c>
    </row>
    <row r="49" spans="2:5" x14ac:dyDescent="0.3">
      <c r="B49" t="s">
        <v>156</v>
      </c>
      <c r="C49" t="s">
        <v>159</v>
      </c>
      <c r="D49" s="8">
        <v>0</v>
      </c>
      <c r="E49" s="8">
        <f t="shared" si="4"/>
        <v>0</v>
      </c>
    </row>
    <row r="50" spans="2:5" x14ac:dyDescent="0.3">
      <c r="D50" s="11">
        <f>SUM(D47:D49)</f>
        <v>100</v>
      </c>
      <c r="E50" s="12">
        <f>SUM(E47:E49)</f>
        <v>20</v>
      </c>
    </row>
    <row r="51" spans="2:5" x14ac:dyDescent="0.3">
      <c r="B51" t="s">
        <v>154</v>
      </c>
      <c r="C51" t="s">
        <v>160</v>
      </c>
      <c r="D51" s="8">
        <v>84</v>
      </c>
      <c r="E51" s="8">
        <f>D51/100*20</f>
        <v>16.8</v>
      </c>
    </row>
    <row r="52" spans="2:5" x14ac:dyDescent="0.3">
      <c r="B52" t="s">
        <v>155</v>
      </c>
      <c r="C52" t="s">
        <v>160</v>
      </c>
      <c r="D52" s="8">
        <v>16</v>
      </c>
      <c r="E52" s="8">
        <f t="shared" ref="E52:E53" si="5">D52/100*20</f>
        <v>3.2</v>
      </c>
    </row>
    <row r="53" spans="2:5" x14ac:dyDescent="0.3">
      <c r="B53" t="s">
        <v>156</v>
      </c>
      <c r="C53" t="s">
        <v>160</v>
      </c>
      <c r="D53" s="8">
        <f>(BA36+BD36+BG36+BJ36+BM36+BP36+BS36+BV36+BY36+CB36+CE36+CH36+CK36+CN36+CQ36+CT36+CW36+CZ36+DC36+DF36)/20</f>
        <v>0</v>
      </c>
      <c r="E53" s="8">
        <f t="shared" si="5"/>
        <v>0</v>
      </c>
    </row>
    <row r="54" spans="2:5" x14ac:dyDescent="0.3">
      <c r="D54" s="11">
        <f>SUM(D51:D53)</f>
        <v>100</v>
      </c>
      <c r="E54" s="12">
        <v>20</v>
      </c>
    </row>
    <row r="55" spans="2:5" x14ac:dyDescent="0.3">
      <c r="B55" t="s">
        <v>154</v>
      </c>
      <c r="C55" t="s">
        <v>161</v>
      </c>
      <c r="D55" s="8">
        <v>92</v>
      </c>
      <c r="E55" s="8">
        <f>D55/100*20</f>
        <v>18.400000000000002</v>
      </c>
    </row>
    <row r="56" spans="2:5" x14ac:dyDescent="0.3">
      <c r="B56" t="s">
        <v>155</v>
      </c>
      <c r="C56" t="s">
        <v>161</v>
      </c>
      <c r="D56" s="8">
        <v>8</v>
      </c>
      <c r="E56" s="8">
        <f t="shared" ref="E56:E57" si="6">D56/100*20</f>
        <v>1.6</v>
      </c>
    </row>
    <row r="57" spans="2:5" x14ac:dyDescent="0.3">
      <c r="B57" t="s">
        <v>156</v>
      </c>
      <c r="C57" t="s">
        <v>161</v>
      </c>
      <c r="D57" s="8">
        <f>(DI36+DL36+DO36+DR36)/4</f>
        <v>0</v>
      </c>
      <c r="E57" s="8">
        <f t="shared" si="6"/>
        <v>0</v>
      </c>
    </row>
    <row r="58" spans="2:5" x14ac:dyDescent="0.3">
      <c r="D58" s="11">
        <f>SUM(D55:D57)</f>
        <v>100</v>
      </c>
      <c r="E58" s="12">
        <f>SUM(E55:E57)</f>
        <v>20.000000000000004</v>
      </c>
    </row>
    <row r="59" spans="2:5" x14ac:dyDescent="0.3">
      <c r="D59" s="8"/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2026-04-03T06:12:19Z</dcterms:modified>
</cp:coreProperties>
</file>