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бастапқы\"/>
    </mc:Choice>
  </mc:AlternateContent>
  <bookViews>
    <workbookView xWindow="0" yWindow="0" windowWidth="23040" windowHeight="10704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20" i="4" l="1"/>
  <c r="BT21" i="4" s="1"/>
  <c r="BU20" i="4"/>
  <c r="BU21" i="4" s="1"/>
  <c r="BV20" i="4"/>
  <c r="BV21" i="4" s="1"/>
  <c r="D20" i="4" l="1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K20" i="4"/>
  <c r="K21" i="4" s="1"/>
  <c r="L20" i="4"/>
  <c r="L21" i="4" s="1"/>
  <c r="M20" i="4"/>
  <c r="M21" i="4" s="1"/>
  <c r="N20" i="4"/>
  <c r="N21" i="4" s="1"/>
  <c r="O20" i="4"/>
  <c r="O21" i="4" s="1"/>
  <c r="P20" i="4"/>
  <c r="P21" i="4" s="1"/>
  <c r="Q20" i="4"/>
  <c r="Q21" i="4" s="1"/>
  <c r="R20" i="4"/>
  <c r="R21" i="4" s="1"/>
  <c r="S20" i="4"/>
  <c r="S21" i="4" s="1"/>
  <c r="T20" i="4"/>
  <c r="T21" i="4" s="1"/>
  <c r="U20" i="4"/>
  <c r="U21" i="4" s="1"/>
  <c r="V20" i="4"/>
  <c r="V21" i="4" s="1"/>
  <c r="W20" i="4"/>
  <c r="W21" i="4" s="1"/>
  <c r="X20" i="4"/>
  <c r="X21" i="4" s="1"/>
  <c r="Y20" i="4"/>
  <c r="Y21" i="4" s="1"/>
  <c r="Z20" i="4"/>
  <c r="Z21" i="4" s="1"/>
  <c r="AA20" i="4"/>
  <c r="AA21" i="4" s="1"/>
  <c r="AB20" i="4"/>
  <c r="AB21" i="4" s="1"/>
  <c r="AC20" i="4"/>
  <c r="AC21" i="4" s="1"/>
  <c r="AD20" i="4"/>
  <c r="AD21" i="4" s="1"/>
  <c r="AE20" i="4"/>
  <c r="AE21" i="4" s="1"/>
  <c r="AF20" i="4"/>
  <c r="AF21" i="4" s="1"/>
  <c r="AG20" i="4"/>
  <c r="AG21" i="4" s="1"/>
  <c r="AH20" i="4"/>
  <c r="AH21" i="4" s="1"/>
  <c r="AI20" i="4"/>
  <c r="AI21" i="4" s="1"/>
  <c r="AJ20" i="4"/>
  <c r="AJ21" i="4" s="1"/>
  <c r="AK20" i="4"/>
  <c r="AK21" i="4" s="1"/>
  <c r="AL20" i="4"/>
  <c r="AL21" i="4" s="1"/>
  <c r="AM20" i="4"/>
  <c r="AM21" i="4" s="1"/>
  <c r="AN20" i="4"/>
  <c r="AN21" i="4" s="1"/>
  <c r="AO20" i="4"/>
  <c r="AO21" i="4" s="1"/>
  <c r="AP20" i="4"/>
  <c r="AP21" i="4" s="1"/>
  <c r="AQ20" i="4"/>
  <c r="AQ21" i="4" s="1"/>
  <c r="AR20" i="4"/>
  <c r="AR21" i="4" s="1"/>
  <c r="AS20" i="4"/>
  <c r="AS21" i="4" s="1"/>
  <c r="AT20" i="4"/>
  <c r="AT21" i="4" s="1"/>
  <c r="AU20" i="4"/>
  <c r="AU21" i="4" s="1"/>
  <c r="AV20" i="4"/>
  <c r="AV21" i="4" s="1"/>
  <c r="AW20" i="4"/>
  <c r="AW21" i="4" s="1"/>
  <c r="AX20" i="4"/>
  <c r="AX21" i="4" s="1"/>
  <c r="AY20" i="4"/>
  <c r="AY21" i="4" s="1"/>
  <c r="AZ20" i="4"/>
  <c r="AZ21" i="4" s="1"/>
  <c r="BA20" i="4"/>
  <c r="BA21" i="4" s="1"/>
  <c r="BB20" i="4"/>
  <c r="BB21" i="4" s="1"/>
  <c r="BC20" i="4"/>
  <c r="BC21" i="4" s="1"/>
  <c r="BD20" i="4"/>
  <c r="BD21" i="4" s="1"/>
  <c r="BE20" i="4"/>
  <c r="BE21" i="4" s="1"/>
  <c r="BF20" i="4"/>
  <c r="BF21" i="4" s="1"/>
  <c r="BG20" i="4"/>
  <c r="BG21" i="4" s="1"/>
  <c r="BH20" i="4"/>
  <c r="BH21" i="4" s="1"/>
  <c r="BI20" i="4"/>
  <c r="BI21" i="4" s="1"/>
  <c r="BJ20" i="4"/>
  <c r="BJ21" i="4" s="1"/>
  <c r="BK20" i="4"/>
  <c r="BK21" i="4" s="1"/>
  <c r="BL20" i="4"/>
  <c r="BL21" i="4" s="1"/>
  <c r="BM20" i="4"/>
  <c r="BM21" i="4" s="1"/>
  <c r="BN20" i="4"/>
  <c r="BN21" i="4" s="1"/>
  <c r="BO20" i="4"/>
  <c r="BO21" i="4" s="1"/>
  <c r="BP20" i="4"/>
  <c r="BP21" i="4" s="1"/>
  <c r="BQ20" i="4"/>
  <c r="BQ21" i="4" s="1"/>
  <c r="BR20" i="4"/>
  <c r="BR21" i="4" s="1"/>
  <c r="BS20" i="4"/>
  <c r="BS21" i="4" s="1"/>
  <c r="BW20" i="4"/>
  <c r="BW21" i="4" s="1"/>
  <c r="BX20" i="4"/>
  <c r="BX21" i="4" s="1"/>
  <c r="BY20" i="4"/>
  <c r="BY21" i="4" s="1"/>
  <c r="BZ20" i="4"/>
  <c r="BZ21" i="4" s="1"/>
  <c r="CA20" i="4"/>
  <c r="CA21" i="4" s="1"/>
  <c r="CB20" i="4"/>
  <c r="CB21" i="4" s="1"/>
  <c r="CC20" i="4"/>
  <c r="CC21" i="4" s="1"/>
  <c r="CD20" i="4"/>
  <c r="CD21" i="4" s="1"/>
  <c r="CE20" i="4"/>
  <c r="CE21" i="4" s="1"/>
  <c r="CF20" i="4"/>
  <c r="CF21" i="4" s="1"/>
  <c r="CG20" i="4"/>
  <c r="CG21" i="4" s="1"/>
  <c r="CH20" i="4"/>
  <c r="CH21" i="4" s="1"/>
  <c r="CI20" i="4"/>
  <c r="CI21" i="4" s="1"/>
  <c r="CJ20" i="4"/>
  <c r="CJ21" i="4" s="1"/>
  <c r="CK20" i="4"/>
  <c r="CK21" i="4" s="1"/>
  <c r="CL20" i="4"/>
  <c r="CL21" i="4" s="1"/>
  <c r="CM20" i="4"/>
  <c r="CM21" i="4" s="1"/>
  <c r="CN20" i="4"/>
  <c r="CN21" i="4" s="1"/>
  <c r="CO20" i="4"/>
  <c r="CO21" i="4" s="1"/>
  <c r="CP20" i="4"/>
  <c r="CP21" i="4" s="1"/>
  <c r="CQ20" i="4"/>
  <c r="CQ21" i="4" s="1"/>
  <c r="CR20" i="4"/>
  <c r="CR21" i="4" s="1"/>
  <c r="CS20" i="4"/>
  <c r="CS21" i="4" s="1"/>
  <c r="CT20" i="4"/>
  <c r="CT21" i="4" s="1"/>
  <c r="CU20" i="4"/>
  <c r="CU21" i="4" s="1"/>
  <c r="CV20" i="4"/>
  <c r="CV21" i="4" s="1"/>
  <c r="CW20" i="4"/>
  <c r="CW21" i="4" s="1"/>
  <c r="CX20" i="4"/>
  <c r="CX21" i="4" s="1"/>
  <c r="CY20" i="4"/>
  <c r="CY21" i="4" s="1"/>
  <c r="CZ20" i="4"/>
  <c r="CZ21" i="4" s="1"/>
  <c r="DA20" i="4"/>
  <c r="DA21" i="4" s="1"/>
  <c r="DB20" i="4"/>
  <c r="DB21" i="4" s="1"/>
  <c r="DC20" i="4"/>
  <c r="DC21" i="4" s="1"/>
  <c r="DD20" i="4"/>
  <c r="DD21" i="4" s="1"/>
  <c r="DE20" i="4"/>
  <c r="DE21" i="4" s="1"/>
  <c r="DF20" i="4"/>
  <c r="DF21" i="4" s="1"/>
  <c r="DG20" i="4"/>
  <c r="DG21" i="4" s="1"/>
  <c r="DH20" i="4"/>
  <c r="DH21" i="4" s="1"/>
  <c r="DI20" i="4"/>
  <c r="DI21" i="4" s="1"/>
  <c r="DJ20" i="4"/>
  <c r="DJ21" i="4" s="1"/>
  <c r="DK20" i="4"/>
  <c r="DK21" i="4" s="1"/>
  <c r="DL20" i="4"/>
  <c r="DL21" i="4" s="1"/>
  <c r="DM20" i="4"/>
  <c r="DM21" i="4" s="1"/>
  <c r="DN20" i="4"/>
  <c r="DN21" i="4" s="1"/>
  <c r="DO20" i="4"/>
  <c r="DO21" i="4" s="1"/>
  <c r="DP20" i="4"/>
  <c r="DP21" i="4" s="1"/>
  <c r="DQ20" i="4"/>
  <c r="DQ21" i="4" s="1"/>
  <c r="DR20" i="4"/>
  <c r="DR21" i="4" s="1"/>
  <c r="DS20" i="4"/>
  <c r="DS21" i="4" s="1"/>
  <c r="DT20" i="4"/>
  <c r="DT21" i="4" s="1"/>
  <c r="DU20" i="4"/>
  <c r="DU21" i="4" s="1"/>
  <c r="DV20" i="4"/>
  <c r="DV21" i="4" s="1"/>
  <c r="DW20" i="4"/>
  <c r="DW21" i="4" s="1"/>
  <c r="DX20" i="4"/>
  <c r="DX21" i="4" s="1"/>
  <c r="DY20" i="4"/>
  <c r="DY21" i="4" s="1"/>
  <c r="DZ20" i="4"/>
  <c r="DZ21" i="4" s="1"/>
  <c r="EA20" i="4"/>
  <c r="EA21" i="4" s="1"/>
  <c r="EB20" i="4"/>
  <c r="EB21" i="4" s="1"/>
  <c r="EC20" i="4"/>
  <c r="EC21" i="4" s="1"/>
  <c r="ED20" i="4"/>
  <c r="ED21" i="4" s="1"/>
  <c r="EE20" i="4"/>
  <c r="EE21" i="4" s="1"/>
  <c r="EF20" i="4"/>
  <c r="EF21" i="4" s="1"/>
  <c r="EG20" i="4"/>
  <c r="EG21" i="4" s="1"/>
  <c r="EH20" i="4"/>
  <c r="EH21" i="4" s="1"/>
  <c r="EI20" i="4"/>
  <c r="EI21" i="4" s="1"/>
  <c r="EJ20" i="4"/>
  <c r="EJ21" i="4" s="1"/>
  <c r="EK20" i="4"/>
  <c r="EK21" i="4" s="1"/>
  <c r="EL20" i="4"/>
  <c r="EL21" i="4" s="1"/>
  <c r="EM20" i="4"/>
  <c r="EM21" i="4" s="1"/>
  <c r="EN20" i="4"/>
  <c r="EN21" i="4" s="1"/>
  <c r="EO20" i="4"/>
  <c r="EO21" i="4" s="1"/>
  <c r="EP20" i="4"/>
  <c r="EP21" i="4" s="1"/>
  <c r="EQ20" i="4"/>
  <c r="EQ21" i="4" s="1"/>
  <c r="ER20" i="4"/>
  <c r="ER21" i="4" s="1"/>
  <c r="ES20" i="4"/>
  <c r="ES21" i="4" s="1"/>
  <c r="ET20" i="4"/>
  <c r="ET21" i="4" s="1"/>
  <c r="EU20" i="4"/>
  <c r="EU21" i="4" s="1"/>
  <c r="EV20" i="4"/>
  <c r="EV21" i="4" s="1"/>
  <c r="EW20" i="4"/>
  <c r="EW21" i="4" s="1"/>
  <c r="EX20" i="4"/>
  <c r="EX21" i="4" s="1"/>
  <c r="EY20" i="4"/>
  <c r="EY21" i="4" s="1"/>
  <c r="EZ20" i="4"/>
  <c r="EZ21" i="4" s="1"/>
  <c r="FA20" i="4"/>
  <c r="FA21" i="4" s="1"/>
  <c r="FB20" i="4"/>
  <c r="FB21" i="4" s="1"/>
  <c r="FC20" i="4"/>
  <c r="FC21" i="4" s="1"/>
  <c r="FD20" i="4"/>
  <c r="FD21" i="4" s="1"/>
  <c r="FE20" i="4"/>
  <c r="FE21" i="4" s="1"/>
  <c r="FF20" i="4"/>
  <c r="FF21" i="4" s="1"/>
  <c r="FG20" i="4"/>
  <c r="FG21" i="4" s="1"/>
  <c r="FH20" i="4"/>
  <c r="FH21" i="4" s="1"/>
  <c r="FI20" i="4"/>
  <c r="FI21" i="4" s="1"/>
  <c r="FJ20" i="4"/>
  <c r="FJ21" i="4" s="1"/>
  <c r="FK20" i="4"/>
  <c r="FK21" i="4" s="1"/>
  <c r="FL20" i="4"/>
  <c r="FL21" i="4" s="1"/>
  <c r="FM20" i="4"/>
  <c r="FM21" i="4" s="1"/>
  <c r="FN20" i="4"/>
  <c r="FN21" i="4" s="1"/>
  <c r="FO20" i="4"/>
  <c r="FO21" i="4" s="1"/>
  <c r="FP20" i="4"/>
  <c r="FP21" i="4" s="1"/>
  <c r="FQ20" i="4"/>
  <c r="FQ21" i="4" s="1"/>
  <c r="FR20" i="4"/>
  <c r="FR21" i="4" s="1"/>
  <c r="FS20" i="4"/>
  <c r="FS21" i="4" s="1"/>
  <c r="FT20" i="4"/>
  <c r="FT21" i="4" s="1"/>
  <c r="FU20" i="4"/>
  <c r="FU21" i="4" s="1"/>
  <c r="FV20" i="4"/>
  <c r="FV21" i="4" s="1"/>
  <c r="FW20" i="4"/>
  <c r="FW21" i="4" s="1"/>
  <c r="FX20" i="4"/>
  <c r="FX21" i="4" s="1"/>
  <c r="FY20" i="4"/>
  <c r="FY21" i="4" s="1"/>
  <c r="FZ20" i="4"/>
  <c r="FZ21" i="4" s="1"/>
  <c r="GA20" i="4"/>
  <c r="GA21" i="4" s="1"/>
  <c r="GB20" i="4"/>
  <c r="GB21" i="4" s="1"/>
  <c r="GC20" i="4"/>
  <c r="GC21" i="4" s="1"/>
  <c r="GD20" i="4"/>
  <c r="GD21" i="4" s="1"/>
  <c r="GE20" i="4"/>
  <c r="GE21" i="4" s="1"/>
  <c r="GF20" i="4"/>
  <c r="GF21" i="4" s="1"/>
  <c r="GG20" i="4"/>
  <c r="GG21" i="4" s="1"/>
  <c r="GH20" i="4"/>
  <c r="GH21" i="4" s="1"/>
  <c r="GI20" i="4"/>
  <c r="GI21" i="4" s="1"/>
  <c r="GJ20" i="4"/>
  <c r="GJ21" i="4" s="1"/>
  <c r="GK20" i="4"/>
  <c r="GK21" i="4" s="1"/>
  <c r="GL20" i="4"/>
  <c r="GL21" i="4" s="1"/>
  <c r="GM20" i="4"/>
  <c r="GM21" i="4" s="1"/>
  <c r="GN20" i="4"/>
  <c r="GN21" i="4" s="1"/>
  <c r="GO20" i="4"/>
  <c r="GO21" i="4" s="1"/>
  <c r="GP20" i="4"/>
  <c r="GP21" i="4" s="1"/>
  <c r="GQ20" i="4"/>
  <c r="GQ21" i="4" s="1"/>
  <c r="GR20" i="4"/>
  <c r="GR21" i="4" s="1"/>
  <c r="C20" i="4"/>
  <c r="C21" i="4" s="1"/>
  <c r="D42" i="4" l="1"/>
  <c r="E42" i="4" s="1"/>
  <c r="D24" i="4"/>
  <c r="E24" i="4" s="1"/>
  <c r="D32" i="4"/>
  <c r="E32" i="4" s="1"/>
  <c r="D33" i="4"/>
  <c r="E33" i="4" s="1"/>
  <c r="D36" i="4"/>
  <c r="E36" i="4" s="1"/>
  <c r="D34" i="4"/>
  <c r="E34" i="4" s="1"/>
  <c r="D37" i="4"/>
  <c r="E37" i="4" s="1"/>
  <c r="D40" i="4"/>
  <c r="E40" i="4" s="1"/>
  <c r="D38" i="4"/>
  <c r="D25" i="4"/>
  <c r="E25" i="4" s="1"/>
  <c r="D41" i="4"/>
  <c r="E41" i="4" s="1"/>
  <c r="D28" i="4"/>
  <c r="E28" i="4" s="1"/>
  <c r="D26" i="4"/>
  <c r="E26" i="4" s="1"/>
  <c r="D29" i="4"/>
  <c r="E29" i="4" s="1"/>
  <c r="D30" i="4"/>
  <c r="E30" i="4" s="1"/>
  <c r="D39" i="4" l="1"/>
  <c r="D31" i="4"/>
  <c r="E31" i="4" s="1"/>
  <c r="D43" i="4"/>
  <c r="E43" i="4" s="1"/>
  <c r="D27" i="4"/>
  <c r="E27" i="4" s="1"/>
  <c r="D35" i="4"/>
  <c r="E35" i="4" s="1"/>
</calcChain>
</file>

<file path=xl/sharedStrings.xml><?xml version="1.0" encoding="utf-8"?>
<sst xmlns="http://schemas.openxmlformats.org/spreadsheetml/2006/main" count="402" uniqueCount="373">
  <si>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</si>
  <si>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</si>
  <si>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</si>
  <si>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</si>
  <si>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</si>
  <si>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</si>
  <si>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</si>
  <si>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</si>
  <si>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</si>
  <si>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</si>
  <si>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</si>
  <si>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</si>
  <si>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</si>
  <si>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</si>
  <si>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</si>
  <si>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</si>
  <si>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</si>
  <si>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</si>
  <si>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</si>
  <si>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</si>
  <si>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</si>
  <si>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</si>
  <si>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</si>
  <si>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</si>
  <si>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</si>
  <si>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</si>
  <si>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</si>
  <si>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</si>
  <si>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</si>
  <si>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</si>
  <si>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</si>
  <si>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</si>
  <si>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</si>
  <si>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</si>
  <si>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</si>
  <si>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</si>
  <si>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</si>
  <si>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</si>
  <si>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</si>
  <si>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</si>
  <si>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</si>
  <si>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</si>
  <si>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</si>
  <si>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</si>
  <si>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</si>
  <si>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</si>
  <si>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</si>
  <si>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</si>
  <si>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</si>
  <si>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</si>
  <si>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</si>
  <si>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</si>
  <si>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</si>
  <si>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</si>
  <si>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</si>
  <si>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</si>
  <si>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</si>
  <si>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</si>
  <si>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</si>
  <si>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</si>
  <si>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</si>
  <si>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</si>
  <si>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</si>
  <si>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</si>
  <si>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</si>
  <si>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</si>
  <si>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</si>
  <si>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</si>
  <si>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</si>
  <si>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</si>
  <si>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</si>
  <si>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</si>
  <si>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</si>
  <si>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</si>
  <si>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</si>
  <si>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</si>
  <si>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</si>
  <si>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</si>
  <si>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</si>
  <si>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</si>
  <si>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</si>
  <si>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</si>
  <si>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</si>
  <si>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</si>
  <si>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</si>
  <si>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</si>
  <si>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</si>
  <si>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</si>
  <si>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</si>
  <si>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</si>
  <si>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</si>
  <si>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</si>
  <si>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</si>
  <si>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</si>
  <si>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</si>
  <si>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</si>
  <si>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</si>
  <si>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</si>
  <si>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</si>
  <si>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</si>
  <si>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</si>
  <si>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</si>
  <si>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</si>
  <si>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</si>
  <si>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</si>
  <si>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</si>
  <si>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</si>
  <si>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</si>
  <si>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</si>
  <si>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</si>
  <si>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</si>
  <si>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</si>
  <si>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</si>
  <si>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</si>
  <si>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</si>
  <si>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</si>
  <si>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</si>
  <si>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</si>
  <si>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</si>
  <si>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</si>
  <si>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</si>
  <si>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</si>
  <si>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</si>
  <si>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</si>
  <si>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</si>
  <si>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</si>
  <si>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</si>
  <si>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</si>
  <si>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</si>
  <si>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</si>
  <si>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</si>
  <si>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</si>
  <si>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</si>
  <si>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</si>
  <si>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</si>
  <si>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</si>
  <si>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</si>
  <si>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</si>
  <si>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</si>
  <si>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</si>
  <si>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</si>
  <si>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</si>
  <si>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</si>
  <si>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</si>
  <si>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</si>
  <si>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</si>
  <si>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</si>
  <si>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</si>
  <si>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</si>
  <si>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</si>
  <si>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</si>
  <si>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</si>
  <si>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</si>
  <si>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</si>
  <si>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</si>
  <si>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</si>
  <si>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</si>
  <si>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</si>
  <si>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</si>
  <si>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</si>
  <si>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</si>
  <si>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</si>
  <si>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</si>
  <si>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</si>
  <si>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</si>
  <si>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</si>
  <si>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</si>
  <si>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</si>
  <si>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</si>
  <si>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</si>
  <si>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</si>
  <si>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</si>
  <si>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</si>
  <si>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</si>
  <si>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</si>
  <si>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</si>
  <si>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</si>
  <si>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</si>
  <si>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</si>
  <si>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</si>
  <si>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</si>
  <si>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</si>
  <si>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</si>
  <si>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</si>
  <si>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</si>
  <si>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</si>
  <si>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</si>
  <si>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</si>
  <si>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</si>
  <si>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</si>
  <si>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</si>
  <si>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</si>
  <si>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</si>
  <si>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</si>
  <si>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</si>
  <si>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</si>
  <si>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</si>
  <si>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</si>
  <si>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</si>
  <si>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</si>
  <si>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</si>
  <si>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</si>
  <si>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</si>
  <si>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</si>
  <si>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</si>
  <si>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</si>
  <si>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</si>
  <si>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</si>
  <si>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</si>
  <si>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</si>
  <si>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</si>
  <si>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</si>
  <si>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</si>
  <si>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</si>
  <si>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</si>
  <si>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</si>
  <si>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</si>
  <si>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</si>
  <si>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</si>
  <si>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</si>
  <si>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</si>
  <si>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</si>
  <si>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</si>
  <si>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</si>
  <si>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</si>
  <si>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</si>
  <si>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</si>
  <si>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</si>
  <si>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</si>
  <si>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</si>
  <si>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</si>
  <si>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</si>
  <si>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</si>
  <si>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</si>
  <si>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</si>
  <si>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</si>
  <si>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</si>
  <si>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</si>
  <si>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</si>
  <si>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</si>
  <si>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</si>
  <si>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</si>
  <si>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</si>
  <si>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</si>
  <si>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</si>
  <si>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</si>
  <si>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</si>
  <si>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</si>
  <si>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</si>
  <si>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</si>
  <si>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</si>
  <si>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</si>
  <si>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</si>
  <si>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</si>
  <si>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</si>
  <si>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</si>
  <si>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</si>
  <si>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</si>
  <si>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</si>
  <si>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</si>
  <si>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</si>
  <si>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</si>
  <si>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</si>
  <si>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</si>
  <si>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</si>
  <si>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</si>
  <si>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</si>
  <si>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</si>
  <si>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</si>
  <si>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</si>
  <si>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</si>
  <si>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</si>
  <si>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</si>
  <si>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</si>
  <si>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</si>
  <si>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</si>
  <si>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</si>
  <si>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</si>
  <si>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</si>
  <si>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</si>
  <si>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</si>
  <si>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</si>
  <si>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</si>
  <si>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</si>
  <si>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</si>
  <si>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</si>
  <si>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</si>
  <si>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</si>
  <si>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</si>
  <si>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</si>
  <si>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</si>
  <si>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</si>
  <si>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</si>
  <si>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</si>
  <si>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</si>
  <si>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</si>
  <si>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</si>
  <si>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</si>
  <si>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</si>
  <si>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</si>
  <si>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</si>
  <si>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</si>
  <si>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</si>
  <si>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</si>
  <si>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</si>
  <si>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</si>
  <si>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</si>
  <si>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</si>
  <si>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</si>
  <si>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</si>
  <si>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</si>
  <si>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</si>
  <si>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</si>
  <si>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</si>
  <si>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</si>
  <si>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</si>
  <si>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</si>
  <si>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</si>
  <si>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</si>
  <si>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</si>
  <si>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</si>
  <si>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</si>
  <si>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</si>
  <si>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</si>
  <si>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</si>
  <si>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</si>
  <si>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</si>
  <si>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</si>
  <si>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</si>
  <si>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</si>
  <si>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</si>
  <si>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</si>
  <si>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</si>
  <si>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</si>
  <si>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</si>
  <si>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</si>
  <si>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</si>
  <si>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</si>
  <si>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</si>
  <si>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</si>
  <si>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</si>
  <si>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</si>
  <si>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</si>
  <si>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</si>
  <si>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</si>
  <si>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</si>
  <si>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</si>
  <si>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</si>
  <si>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</si>
  <si>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</si>
  <si>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</si>
  <si>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</si>
  <si>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</si>
  <si>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</si>
  <si>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</si>
  <si>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</si>
  <si>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</si>
  <si>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</si>
  <si>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</si>
  <si>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</si>
  <si>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</si>
  <si>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</si>
  <si>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</si>
  <si>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</si>
  <si>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</si>
  <si>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</si>
  <si>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Калелов Ерназар</t>
  </si>
  <si>
    <t>Мирзабекова Амина</t>
  </si>
  <si>
    <t>Кисамбаева Самира</t>
  </si>
  <si>
    <t>Лопухина София</t>
  </si>
  <si>
    <t>Мымбаев Даниял</t>
  </si>
  <si>
    <t>Абаева Зауре</t>
  </si>
  <si>
    <t xml:space="preserve">                                  Оқу жылы: 2023-2024                              Топ: Болашак                Өткізу кезеңі:  Бастапқы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</si>
</sst>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164" fontId="0" fillId="0" borderId="0" xfId="0" applyNumberFormat="1"/>
    <xf numFmtId="0" fontId="0" fillId="2" borderId="0" xfId="0" applyFill="1"/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3"/>
  <sheetViews>
    <sheetView tabSelected="1" workbookViewId="0">
      <selection activeCell="B14" sqref="B14:B19"/>
    </sheetView>
  </sheetViews>
  <sheetFormatPr defaultRowHeight="14.4" x14ac:dyDescent="0.3"/>
  <cols>
    <col min="2" max="2" width="32.109375" customWidth="1"/>
  </cols>
  <sheetData>
    <row r="1" spans="1:200" ht="15.6" x14ac:dyDescent="0.3">
      <c r="A1" s="5" t="s">
        <v>27</v>
      </c>
      <c r="B1" s="11" t="s">
        <v>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6" x14ac:dyDescent="0.3">
      <c r="A2" s="33" t="s">
        <v>372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6"/>
      <c r="V2" s="6"/>
      <c r="W2" s="6"/>
      <c r="X2" s="6"/>
      <c r="Y2" s="6"/>
      <c r="Z2" s="6"/>
      <c r="AA2" s="6"/>
      <c r="AB2" s="6"/>
    </row>
    <row r="3" spans="1:200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3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2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2" t="s">
        <v>21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19" t="s">
        <v>22</v>
      </c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1"/>
      <c r="GA4" s="31" t="s">
        <v>25</v>
      </c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</row>
    <row r="5" spans="1:200" ht="13.5" customHeight="1" x14ac:dyDescent="0.3">
      <c r="A5" s="34"/>
      <c r="B5" s="34"/>
      <c r="C5" s="22" t="s">
        <v>16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 t="s">
        <v>14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 t="s">
        <v>3</v>
      </c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 t="s">
        <v>44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 t="s">
        <v>45</v>
      </c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 t="s">
        <v>28</v>
      </c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3" t="s">
        <v>23</v>
      </c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 t="s">
        <v>29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 t="s">
        <v>29</v>
      </c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 t="s">
        <v>24</v>
      </c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4" t="s">
        <v>26</v>
      </c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</row>
    <row r="6" spans="1:200" ht="15.6" hidden="1" x14ac:dyDescent="0.3">
      <c r="A6" s="34"/>
      <c r="B6" s="3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34"/>
      <c r="B7" s="3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34"/>
      <c r="B8" s="3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34"/>
      <c r="B9" s="3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34"/>
      <c r="B10" s="3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34"/>
      <c r="B11" s="34"/>
      <c r="C11" s="22" t="s">
        <v>52</v>
      </c>
      <c r="D11" s="22" t="s">
        <v>5</v>
      </c>
      <c r="E11" s="22" t="s">
        <v>6</v>
      </c>
      <c r="F11" s="22" t="s">
        <v>53</v>
      </c>
      <c r="G11" s="22" t="s">
        <v>7</v>
      </c>
      <c r="H11" s="22" t="s">
        <v>8</v>
      </c>
      <c r="I11" s="22" t="s">
        <v>109</v>
      </c>
      <c r="J11" s="22" t="s">
        <v>9</v>
      </c>
      <c r="K11" s="22" t="s">
        <v>10</v>
      </c>
      <c r="L11" s="22" t="s">
        <v>54</v>
      </c>
      <c r="M11" s="22" t="s">
        <v>9</v>
      </c>
      <c r="N11" s="22" t="s">
        <v>10</v>
      </c>
      <c r="O11" s="22" t="s">
        <v>55</v>
      </c>
      <c r="P11" s="22" t="s">
        <v>11</v>
      </c>
      <c r="Q11" s="22" t="s">
        <v>4</v>
      </c>
      <c r="R11" s="22" t="s">
        <v>56</v>
      </c>
      <c r="S11" s="22" t="s">
        <v>6</v>
      </c>
      <c r="T11" s="22" t="s">
        <v>12</v>
      </c>
      <c r="U11" s="22" t="s">
        <v>57</v>
      </c>
      <c r="V11" s="22"/>
      <c r="W11" s="22"/>
      <c r="X11" s="22" t="s">
        <v>58</v>
      </c>
      <c r="Y11" s="22"/>
      <c r="Z11" s="22"/>
      <c r="AA11" s="22" t="s">
        <v>110</v>
      </c>
      <c r="AB11" s="22"/>
      <c r="AC11" s="22"/>
      <c r="AD11" s="22" t="s">
        <v>59</v>
      </c>
      <c r="AE11" s="22"/>
      <c r="AF11" s="22"/>
      <c r="AG11" s="22" t="s">
        <v>60</v>
      </c>
      <c r="AH11" s="22"/>
      <c r="AI11" s="22"/>
      <c r="AJ11" s="22" t="s">
        <v>61</v>
      </c>
      <c r="AK11" s="22"/>
      <c r="AL11" s="22"/>
      <c r="AM11" s="24" t="s">
        <v>62</v>
      </c>
      <c r="AN11" s="24"/>
      <c r="AO11" s="24"/>
      <c r="AP11" s="22" t="s">
        <v>63</v>
      </c>
      <c r="AQ11" s="22"/>
      <c r="AR11" s="22"/>
      <c r="AS11" s="22" t="s">
        <v>64</v>
      </c>
      <c r="AT11" s="22"/>
      <c r="AU11" s="22"/>
      <c r="AV11" s="22" t="s">
        <v>65</v>
      </c>
      <c r="AW11" s="22"/>
      <c r="AX11" s="22"/>
      <c r="AY11" s="22" t="s">
        <v>66</v>
      </c>
      <c r="AZ11" s="22"/>
      <c r="BA11" s="22"/>
      <c r="BB11" s="22" t="s">
        <v>67</v>
      </c>
      <c r="BC11" s="22"/>
      <c r="BD11" s="22"/>
      <c r="BE11" s="24" t="s">
        <v>111</v>
      </c>
      <c r="BF11" s="24"/>
      <c r="BG11" s="24"/>
      <c r="BH11" s="24" t="s">
        <v>68</v>
      </c>
      <c r="BI11" s="24"/>
      <c r="BJ11" s="24"/>
      <c r="BK11" s="22" t="s">
        <v>69</v>
      </c>
      <c r="BL11" s="22"/>
      <c r="BM11" s="22"/>
      <c r="BN11" s="22" t="s">
        <v>70</v>
      </c>
      <c r="BO11" s="22"/>
      <c r="BP11" s="22"/>
      <c r="BQ11" s="24" t="s">
        <v>71</v>
      </c>
      <c r="BR11" s="24"/>
      <c r="BS11" s="24"/>
      <c r="BT11" s="22" t="s">
        <v>72</v>
      </c>
      <c r="BU11" s="22"/>
      <c r="BV11" s="22"/>
      <c r="BW11" s="24" t="s">
        <v>73</v>
      </c>
      <c r="BX11" s="24"/>
      <c r="BY11" s="24"/>
      <c r="BZ11" s="24" t="s">
        <v>74</v>
      </c>
      <c r="CA11" s="24"/>
      <c r="CB11" s="24"/>
      <c r="CC11" s="24" t="s">
        <v>112</v>
      </c>
      <c r="CD11" s="24"/>
      <c r="CE11" s="24"/>
      <c r="CF11" s="24" t="s">
        <v>75</v>
      </c>
      <c r="CG11" s="24"/>
      <c r="CH11" s="24"/>
      <c r="CI11" s="24" t="s">
        <v>76</v>
      </c>
      <c r="CJ11" s="24"/>
      <c r="CK11" s="24"/>
      <c r="CL11" s="24" t="s">
        <v>77</v>
      </c>
      <c r="CM11" s="24"/>
      <c r="CN11" s="24"/>
      <c r="CO11" s="24" t="s">
        <v>78</v>
      </c>
      <c r="CP11" s="24"/>
      <c r="CQ11" s="24"/>
      <c r="CR11" s="24" t="s">
        <v>79</v>
      </c>
      <c r="CS11" s="24"/>
      <c r="CT11" s="24"/>
      <c r="CU11" s="24" t="s">
        <v>113</v>
      </c>
      <c r="CV11" s="24"/>
      <c r="CW11" s="24"/>
      <c r="CX11" s="24" t="s">
        <v>80</v>
      </c>
      <c r="CY11" s="24"/>
      <c r="CZ11" s="24"/>
      <c r="DA11" s="24" t="s">
        <v>81</v>
      </c>
      <c r="DB11" s="24"/>
      <c r="DC11" s="24"/>
      <c r="DD11" s="24" t="s">
        <v>82</v>
      </c>
      <c r="DE11" s="24"/>
      <c r="DF11" s="24"/>
      <c r="DG11" s="24" t="s">
        <v>83</v>
      </c>
      <c r="DH11" s="24"/>
      <c r="DI11" s="24"/>
      <c r="DJ11" s="24" t="s">
        <v>84</v>
      </c>
      <c r="DK11" s="24"/>
      <c r="DL11" s="24"/>
      <c r="DM11" s="24" t="s">
        <v>85</v>
      </c>
      <c r="DN11" s="24"/>
      <c r="DO11" s="24"/>
      <c r="DP11" s="24" t="s">
        <v>86</v>
      </c>
      <c r="DQ11" s="24"/>
      <c r="DR11" s="24"/>
      <c r="DS11" s="24" t="s">
        <v>87</v>
      </c>
      <c r="DT11" s="24"/>
      <c r="DU11" s="24"/>
      <c r="DV11" s="24" t="s">
        <v>88</v>
      </c>
      <c r="DW11" s="24"/>
      <c r="DX11" s="24"/>
      <c r="DY11" s="24" t="s">
        <v>114</v>
      </c>
      <c r="DZ11" s="24"/>
      <c r="EA11" s="24"/>
      <c r="EB11" s="24" t="s">
        <v>89</v>
      </c>
      <c r="EC11" s="24"/>
      <c r="ED11" s="24"/>
      <c r="EE11" s="24" t="s">
        <v>90</v>
      </c>
      <c r="EF11" s="24"/>
      <c r="EG11" s="24"/>
      <c r="EH11" s="24" t="s">
        <v>91</v>
      </c>
      <c r="EI11" s="24"/>
      <c r="EJ11" s="24"/>
      <c r="EK11" s="24" t="s">
        <v>92</v>
      </c>
      <c r="EL11" s="24"/>
      <c r="EM11" s="24"/>
      <c r="EN11" s="24" t="s">
        <v>93</v>
      </c>
      <c r="EO11" s="24"/>
      <c r="EP11" s="24"/>
      <c r="EQ11" s="24" t="s">
        <v>94</v>
      </c>
      <c r="ER11" s="24"/>
      <c r="ES11" s="24"/>
      <c r="ET11" s="24" t="s">
        <v>95</v>
      </c>
      <c r="EU11" s="24"/>
      <c r="EV11" s="24"/>
      <c r="EW11" s="24" t="s">
        <v>96</v>
      </c>
      <c r="EX11" s="24"/>
      <c r="EY11" s="24"/>
      <c r="EZ11" s="24" t="s">
        <v>97</v>
      </c>
      <c r="FA11" s="24"/>
      <c r="FB11" s="24"/>
      <c r="FC11" s="24" t="s">
        <v>115</v>
      </c>
      <c r="FD11" s="24"/>
      <c r="FE11" s="24"/>
      <c r="FF11" s="24" t="s">
        <v>98</v>
      </c>
      <c r="FG11" s="24"/>
      <c r="FH11" s="24"/>
      <c r="FI11" s="24" t="s">
        <v>99</v>
      </c>
      <c r="FJ11" s="24"/>
      <c r="FK11" s="24"/>
      <c r="FL11" s="24" t="s">
        <v>100</v>
      </c>
      <c r="FM11" s="24"/>
      <c r="FN11" s="24"/>
      <c r="FO11" s="24" t="s">
        <v>101</v>
      </c>
      <c r="FP11" s="24"/>
      <c r="FQ11" s="24"/>
      <c r="FR11" s="24" t="s">
        <v>102</v>
      </c>
      <c r="FS11" s="24"/>
      <c r="FT11" s="24"/>
      <c r="FU11" s="24" t="s">
        <v>103</v>
      </c>
      <c r="FV11" s="24"/>
      <c r="FW11" s="24"/>
      <c r="FX11" s="24" t="s">
        <v>116</v>
      </c>
      <c r="FY11" s="24"/>
      <c r="FZ11" s="24"/>
      <c r="GA11" s="24" t="s">
        <v>104</v>
      </c>
      <c r="GB11" s="24"/>
      <c r="GC11" s="24"/>
      <c r="GD11" s="24" t="s">
        <v>105</v>
      </c>
      <c r="GE11" s="24"/>
      <c r="GF11" s="24"/>
      <c r="GG11" s="24" t="s">
        <v>117</v>
      </c>
      <c r="GH11" s="24"/>
      <c r="GI11" s="24"/>
      <c r="GJ11" s="24" t="s">
        <v>106</v>
      </c>
      <c r="GK11" s="24"/>
      <c r="GL11" s="24"/>
      <c r="GM11" s="24" t="s">
        <v>107</v>
      </c>
      <c r="GN11" s="24"/>
      <c r="GO11" s="24"/>
      <c r="GP11" s="24" t="s">
        <v>108</v>
      </c>
      <c r="GQ11" s="24"/>
      <c r="GR11" s="24"/>
    </row>
    <row r="12" spans="1:200" ht="85.5" customHeight="1" x14ac:dyDescent="0.3">
      <c r="A12" s="34"/>
      <c r="B12" s="34"/>
      <c r="C12" s="25" t="s">
        <v>246</v>
      </c>
      <c r="D12" s="25"/>
      <c r="E12" s="25"/>
      <c r="F12" s="25" t="s">
        <v>249</v>
      </c>
      <c r="G12" s="25"/>
      <c r="H12" s="25"/>
      <c r="I12" s="25" t="s">
        <v>252</v>
      </c>
      <c r="J12" s="25"/>
      <c r="K12" s="25"/>
      <c r="L12" s="25" t="s">
        <v>145</v>
      </c>
      <c r="M12" s="25"/>
      <c r="N12" s="25"/>
      <c r="O12" s="25" t="s">
        <v>255</v>
      </c>
      <c r="P12" s="25"/>
      <c r="Q12" s="25"/>
      <c r="R12" s="25" t="s">
        <v>258</v>
      </c>
      <c r="S12" s="25"/>
      <c r="T12" s="25"/>
      <c r="U12" s="25" t="s">
        <v>262</v>
      </c>
      <c r="V12" s="25"/>
      <c r="W12" s="25"/>
      <c r="X12" s="25" t="s">
        <v>146</v>
      </c>
      <c r="Y12" s="25"/>
      <c r="Z12" s="25"/>
      <c r="AA12" s="25" t="s">
        <v>147</v>
      </c>
      <c r="AB12" s="25"/>
      <c r="AC12" s="25"/>
      <c r="AD12" s="25" t="s">
        <v>148</v>
      </c>
      <c r="AE12" s="25"/>
      <c r="AF12" s="25"/>
      <c r="AG12" s="25" t="s">
        <v>267</v>
      </c>
      <c r="AH12" s="25"/>
      <c r="AI12" s="25"/>
      <c r="AJ12" s="25" t="s">
        <v>149</v>
      </c>
      <c r="AK12" s="25"/>
      <c r="AL12" s="25"/>
      <c r="AM12" s="25" t="s">
        <v>150</v>
      </c>
      <c r="AN12" s="25"/>
      <c r="AO12" s="25"/>
      <c r="AP12" s="25" t="s">
        <v>151</v>
      </c>
      <c r="AQ12" s="25"/>
      <c r="AR12" s="25"/>
      <c r="AS12" s="25" t="s">
        <v>270</v>
      </c>
      <c r="AT12" s="25"/>
      <c r="AU12" s="25"/>
      <c r="AV12" s="25" t="s">
        <v>360</v>
      </c>
      <c r="AW12" s="25"/>
      <c r="AX12" s="25"/>
      <c r="AY12" s="25" t="s">
        <v>152</v>
      </c>
      <c r="AZ12" s="25"/>
      <c r="BA12" s="25"/>
      <c r="BB12" s="25" t="s">
        <v>139</v>
      </c>
      <c r="BC12" s="25"/>
      <c r="BD12" s="25"/>
      <c r="BE12" s="25" t="s">
        <v>153</v>
      </c>
      <c r="BF12" s="25"/>
      <c r="BG12" s="25"/>
      <c r="BH12" s="25" t="s">
        <v>276</v>
      </c>
      <c r="BI12" s="25"/>
      <c r="BJ12" s="25"/>
      <c r="BK12" s="25" t="s">
        <v>154</v>
      </c>
      <c r="BL12" s="25"/>
      <c r="BM12" s="25"/>
      <c r="BN12" s="25" t="s">
        <v>155</v>
      </c>
      <c r="BO12" s="25"/>
      <c r="BP12" s="25"/>
      <c r="BQ12" s="25" t="s">
        <v>156</v>
      </c>
      <c r="BR12" s="25"/>
      <c r="BS12" s="25"/>
      <c r="BT12" s="25" t="s">
        <v>157</v>
      </c>
      <c r="BU12" s="25"/>
      <c r="BV12" s="25"/>
      <c r="BW12" s="25" t="s">
        <v>283</v>
      </c>
      <c r="BX12" s="25"/>
      <c r="BY12" s="25"/>
      <c r="BZ12" s="25" t="s">
        <v>164</v>
      </c>
      <c r="CA12" s="25"/>
      <c r="CB12" s="25"/>
      <c r="CC12" s="25" t="s">
        <v>287</v>
      </c>
      <c r="CD12" s="25"/>
      <c r="CE12" s="25"/>
      <c r="CF12" s="25" t="s">
        <v>165</v>
      </c>
      <c r="CG12" s="25"/>
      <c r="CH12" s="25"/>
      <c r="CI12" s="25" t="s">
        <v>166</v>
      </c>
      <c r="CJ12" s="25"/>
      <c r="CK12" s="25"/>
      <c r="CL12" s="25" t="s">
        <v>167</v>
      </c>
      <c r="CM12" s="25"/>
      <c r="CN12" s="25"/>
      <c r="CO12" s="25" t="s">
        <v>209</v>
      </c>
      <c r="CP12" s="25"/>
      <c r="CQ12" s="25"/>
      <c r="CR12" s="25" t="s">
        <v>206</v>
      </c>
      <c r="CS12" s="25"/>
      <c r="CT12" s="25"/>
      <c r="CU12" s="25" t="s">
        <v>210</v>
      </c>
      <c r="CV12" s="25"/>
      <c r="CW12" s="25"/>
      <c r="CX12" s="25" t="s">
        <v>207</v>
      </c>
      <c r="CY12" s="25"/>
      <c r="CZ12" s="25"/>
      <c r="DA12" s="25" t="s">
        <v>208</v>
      </c>
      <c r="DB12" s="25"/>
      <c r="DC12" s="25"/>
      <c r="DD12" s="25" t="s">
        <v>299</v>
      </c>
      <c r="DE12" s="25"/>
      <c r="DF12" s="25"/>
      <c r="DG12" s="25" t="s">
        <v>302</v>
      </c>
      <c r="DH12" s="25"/>
      <c r="DI12" s="25"/>
      <c r="DJ12" s="25" t="s">
        <v>211</v>
      </c>
      <c r="DK12" s="25"/>
      <c r="DL12" s="25"/>
      <c r="DM12" s="25" t="s">
        <v>306</v>
      </c>
      <c r="DN12" s="25"/>
      <c r="DO12" s="25"/>
      <c r="DP12" s="25" t="s">
        <v>212</v>
      </c>
      <c r="DQ12" s="25"/>
      <c r="DR12" s="25"/>
      <c r="DS12" s="25" t="s">
        <v>213</v>
      </c>
      <c r="DT12" s="25"/>
      <c r="DU12" s="25"/>
      <c r="DV12" s="25" t="s">
        <v>314</v>
      </c>
      <c r="DW12" s="25"/>
      <c r="DX12" s="25"/>
      <c r="DY12" s="25" t="s">
        <v>214</v>
      </c>
      <c r="DZ12" s="25"/>
      <c r="EA12" s="25"/>
      <c r="EB12" s="25" t="s">
        <v>215</v>
      </c>
      <c r="EC12" s="25"/>
      <c r="ED12" s="25"/>
      <c r="EE12" s="25" t="s">
        <v>216</v>
      </c>
      <c r="EF12" s="25"/>
      <c r="EG12" s="25"/>
      <c r="EH12" s="25" t="s">
        <v>217</v>
      </c>
      <c r="EI12" s="25"/>
      <c r="EJ12" s="25"/>
      <c r="EK12" s="30" t="s">
        <v>218</v>
      </c>
      <c r="EL12" s="30"/>
      <c r="EM12" s="30"/>
      <c r="EN12" s="25" t="s">
        <v>325</v>
      </c>
      <c r="EO12" s="25"/>
      <c r="EP12" s="25"/>
      <c r="EQ12" s="25" t="s">
        <v>219</v>
      </c>
      <c r="ER12" s="25"/>
      <c r="ES12" s="25"/>
      <c r="ET12" s="25" t="s">
        <v>220</v>
      </c>
      <c r="EU12" s="25"/>
      <c r="EV12" s="25"/>
      <c r="EW12" s="25" t="s">
        <v>331</v>
      </c>
      <c r="EX12" s="25"/>
      <c r="EY12" s="25"/>
      <c r="EZ12" s="25" t="s">
        <v>222</v>
      </c>
      <c r="FA12" s="25"/>
      <c r="FB12" s="25"/>
      <c r="FC12" s="25" t="s">
        <v>223</v>
      </c>
      <c r="FD12" s="25"/>
      <c r="FE12" s="25"/>
      <c r="FF12" s="25" t="s">
        <v>221</v>
      </c>
      <c r="FG12" s="25"/>
      <c r="FH12" s="25"/>
      <c r="FI12" s="25" t="s">
        <v>336</v>
      </c>
      <c r="FJ12" s="25"/>
      <c r="FK12" s="25"/>
      <c r="FL12" s="25" t="s">
        <v>224</v>
      </c>
      <c r="FM12" s="25"/>
      <c r="FN12" s="25"/>
      <c r="FO12" s="25" t="s">
        <v>340</v>
      </c>
      <c r="FP12" s="25"/>
      <c r="FQ12" s="25"/>
      <c r="FR12" s="25" t="s">
        <v>225</v>
      </c>
      <c r="FS12" s="25"/>
      <c r="FT12" s="25"/>
      <c r="FU12" s="30" t="s">
        <v>363</v>
      </c>
      <c r="FV12" s="30"/>
      <c r="FW12" s="30"/>
      <c r="FX12" s="25" t="s">
        <v>364</v>
      </c>
      <c r="FY12" s="25"/>
      <c r="FZ12" s="25"/>
      <c r="GA12" s="25" t="s">
        <v>229</v>
      </c>
      <c r="GB12" s="25"/>
      <c r="GC12" s="25"/>
      <c r="GD12" s="25" t="s">
        <v>346</v>
      </c>
      <c r="GE12" s="25"/>
      <c r="GF12" s="25"/>
      <c r="GG12" s="25" t="s">
        <v>230</v>
      </c>
      <c r="GH12" s="25"/>
      <c r="GI12" s="25"/>
      <c r="GJ12" s="25" t="s">
        <v>352</v>
      </c>
      <c r="GK12" s="25"/>
      <c r="GL12" s="25"/>
      <c r="GM12" s="25" t="s">
        <v>356</v>
      </c>
      <c r="GN12" s="25"/>
      <c r="GO12" s="25"/>
      <c r="GP12" s="25" t="s">
        <v>365</v>
      </c>
      <c r="GQ12" s="25"/>
      <c r="GR12" s="25"/>
    </row>
    <row r="13" spans="1:200" ht="156" x14ac:dyDescent="0.3">
      <c r="A13" s="34"/>
      <c r="B13" s="34"/>
      <c r="C13" s="13" t="s">
        <v>247</v>
      </c>
      <c r="D13" s="13" t="s">
        <v>248</v>
      </c>
      <c r="E13" s="13" t="s">
        <v>13</v>
      </c>
      <c r="F13" s="13" t="s">
        <v>118</v>
      </c>
      <c r="G13" s="13" t="s">
        <v>250</v>
      </c>
      <c r="H13" s="13" t="s">
        <v>251</v>
      </c>
      <c r="I13" s="13" t="s">
        <v>46</v>
      </c>
      <c r="J13" s="13" t="s">
        <v>253</v>
      </c>
      <c r="K13" s="13" t="s">
        <v>254</v>
      </c>
      <c r="L13" s="13" t="s">
        <v>119</v>
      </c>
      <c r="M13" s="13" t="s">
        <v>120</v>
      </c>
      <c r="N13" s="13" t="s">
        <v>121</v>
      </c>
      <c r="O13" s="13" t="s">
        <v>256</v>
      </c>
      <c r="P13" s="13" t="s">
        <v>256</v>
      </c>
      <c r="Q13" s="13" t="s">
        <v>257</v>
      </c>
      <c r="R13" s="13" t="s">
        <v>259</v>
      </c>
      <c r="S13" s="13" t="s">
        <v>260</v>
      </c>
      <c r="T13" s="13" t="s">
        <v>261</v>
      </c>
      <c r="U13" s="13" t="s">
        <v>263</v>
      </c>
      <c r="V13" s="13" t="s">
        <v>264</v>
      </c>
      <c r="W13" s="13" t="s">
        <v>265</v>
      </c>
      <c r="X13" s="13" t="s">
        <v>31</v>
      </c>
      <c r="Y13" s="13" t="s">
        <v>33</v>
      </c>
      <c r="Z13" s="13" t="s">
        <v>34</v>
      </c>
      <c r="AA13" s="13" t="s">
        <v>122</v>
      </c>
      <c r="AB13" s="13" t="s">
        <v>123</v>
      </c>
      <c r="AC13" s="13" t="s">
        <v>124</v>
      </c>
      <c r="AD13" s="13" t="s">
        <v>125</v>
      </c>
      <c r="AE13" s="13" t="s">
        <v>126</v>
      </c>
      <c r="AF13" s="13" t="s">
        <v>266</v>
      </c>
      <c r="AG13" s="13" t="s">
        <v>127</v>
      </c>
      <c r="AH13" s="13" t="s">
        <v>128</v>
      </c>
      <c r="AI13" s="13" t="s">
        <v>268</v>
      </c>
      <c r="AJ13" s="13" t="s">
        <v>35</v>
      </c>
      <c r="AK13" s="13" t="s">
        <v>269</v>
      </c>
      <c r="AL13" s="13" t="s">
        <v>129</v>
      </c>
      <c r="AM13" s="13" t="s">
        <v>130</v>
      </c>
      <c r="AN13" s="13" t="s">
        <v>131</v>
      </c>
      <c r="AO13" s="13" t="s">
        <v>132</v>
      </c>
      <c r="AP13" s="13" t="s">
        <v>40</v>
      </c>
      <c r="AQ13" s="13" t="s">
        <v>245</v>
      </c>
      <c r="AR13" s="13" t="s">
        <v>41</v>
      </c>
      <c r="AS13" s="13" t="s">
        <v>271</v>
      </c>
      <c r="AT13" s="13" t="s">
        <v>272</v>
      </c>
      <c r="AU13" s="13" t="s">
        <v>20</v>
      </c>
      <c r="AV13" s="13" t="s">
        <v>135</v>
      </c>
      <c r="AW13" s="13" t="s">
        <v>136</v>
      </c>
      <c r="AX13" s="13" t="s">
        <v>137</v>
      </c>
      <c r="AY13" s="13" t="s">
        <v>138</v>
      </c>
      <c r="AZ13" s="13" t="s">
        <v>273</v>
      </c>
      <c r="BA13" s="13" t="s">
        <v>30</v>
      </c>
      <c r="BB13" s="13" t="s">
        <v>274</v>
      </c>
      <c r="BC13" s="13" t="s">
        <v>140</v>
      </c>
      <c r="BD13" s="13" t="s">
        <v>275</v>
      </c>
      <c r="BE13" s="13" t="s">
        <v>19</v>
      </c>
      <c r="BF13" s="13" t="s">
        <v>141</v>
      </c>
      <c r="BG13" s="13" t="s">
        <v>32</v>
      </c>
      <c r="BH13" s="13" t="s">
        <v>277</v>
      </c>
      <c r="BI13" s="13" t="s">
        <v>278</v>
      </c>
      <c r="BJ13" s="13" t="s">
        <v>279</v>
      </c>
      <c r="BK13" s="13" t="s">
        <v>48</v>
      </c>
      <c r="BL13" s="13" t="s">
        <v>133</v>
      </c>
      <c r="BM13" s="13" t="s">
        <v>134</v>
      </c>
      <c r="BN13" s="13" t="s">
        <v>47</v>
      </c>
      <c r="BO13" s="13" t="s">
        <v>17</v>
      </c>
      <c r="BP13" s="13" t="s">
        <v>280</v>
      </c>
      <c r="BQ13" s="13" t="s">
        <v>18</v>
      </c>
      <c r="BR13" s="13" t="s">
        <v>281</v>
      </c>
      <c r="BS13" s="13" t="s">
        <v>282</v>
      </c>
      <c r="BT13" s="13" t="s">
        <v>142</v>
      </c>
      <c r="BU13" s="13" t="s">
        <v>143</v>
      </c>
      <c r="BV13" s="13" t="s">
        <v>144</v>
      </c>
      <c r="BW13" s="13" t="s">
        <v>284</v>
      </c>
      <c r="BX13" s="13" t="s">
        <v>285</v>
      </c>
      <c r="BY13" s="13" t="s">
        <v>286</v>
      </c>
      <c r="BZ13" s="13" t="s">
        <v>36</v>
      </c>
      <c r="CA13" s="13" t="s">
        <v>37</v>
      </c>
      <c r="CB13" s="13" t="s">
        <v>158</v>
      </c>
      <c r="CC13" s="13" t="s">
        <v>288</v>
      </c>
      <c r="CD13" s="13" t="s">
        <v>289</v>
      </c>
      <c r="CE13" s="13" t="s">
        <v>290</v>
      </c>
      <c r="CF13" s="13" t="s">
        <v>291</v>
      </c>
      <c r="CG13" s="13" t="s">
        <v>292</v>
      </c>
      <c r="CH13" s="13" t="s">
        <v>293</v>
      </c>
      <c r="CI13" s="13" t="s">
        <v>159</v>
      </c>
      <c r="CJ13" s="13" t="s">
        <v>160</v>
      </c>
      <c r="CK13" s="13" t="s">
        <v>161</v>
      </c>
      <c r="CL13" s="13" t="s">
        <v>162</v>
      </c>
      <c r="CM13" s="13" t="s">
        <v>163</v>
      </c>
      <c r="CN13" s="13" t="s">
        <v>294</v>
      </c>
      <c r="CO13" s="13" t="s">
        <v>295</v>
      </c>
      <c r="CP13" s="13" t="s">
        <v>296</v>
      </c>
      <c r="CQ13" s="13" t="s">
        <v>297</v>
      </c>
      <c r="CR13" s="13" t="s">
        <v>38</v>
      </c>
      <c r="CS13" s="13" t="s">
        <v>298</v>
      </c>
      <c r="CT13" s="13" t="s">
        <v>39</v>
      </c>
      <c r="CU13" s="13" t="s">
        <v>174</v>
      </c>
      <c r="CV13" s="13" t="s">
        <v>175</v>
      </c>
      <c r="CW13" s="13" t="s">
        <v>176</v>
      </c>
      <c r="CX13" s="13" t="s">
        <v>168</v>
      </c>
      <c r="CY13" s="13" t="s">
        <v>169</v>
      </c>
      <c r="CZ13" s="13" t="s">
        <v>170</v>
      </c>
      <c r="DA13" s="13" t="s">
        <v>171</v>
      </c>
      <c r="DB13" s="13" t="s">
        <v>172</v>
      </c>
      <c r="DC13" s="13" t="s">
        <v>173</v>
      </c>
      <c r="DD13" s="13" t="s">
        <v>177</v>
      </c>
      <c r="DE13" s="13" t="s">
        <v>300</v>
      </c>
      <c r="DF13" s="13" t="s">
        <v>301</v>
      </c>
      <c r="DG13" s="13" t="s">
        <v>181</v>
      </c>
      <c r="DH13" s="13" t="s">
        <v>182</v>
      </c>
      <c r="DI13" s="13" t="s">
        <v>303</v>
      </c>
      <c r="DJ13" s="13" t="s">
        <v>304</v>
      </c>
      <c r="DK13" s="13" t="s">
        <v>178</v>
      </c>
      <c r="DL13" s="13" t="s">
        <v>305</v>
      </c>
      <c r="DM13" s="13" t="s">
        <v>179</v>
      </c>
      <c r="DN13" s="13" t="s">
        <v>307</v>
      </c>
      <c r="DO13" s="13" t="s">
        <v>308</v>
      </c>
      <c r="DP13" s="13" t="s">
        <v>180</v>
      </c>
      <c r="DQ13" s="13" t="s">
        <v>309</v>
      </c>
      <c r="DR13" s="13" t="s">
        <v>310</v>
      </c>
      <c r="DS13" s="13" t="s">
        <v>311</v>
      </c>
      <c r="DT13" s="13" t="s">
        <v>312</v>
      </c>
      <c r="DU13" s="13" t="s">
        <v>313</v>
      </c>
      <c r="DV13" s="13" t="s">
        <v>315</v>
      </c>
      <c r="DW13" s="13" t="s">
        <v>316</v>
      </c>
      <c r="DX13" s="13" t="s">
        <v>361</v>
      </c>
      <c r="DY13" s="13" t="s">
        <v>317</v>
      </c>
      <c r="DZ13" s="13" t="s">
        <v>362</v>
      </c>
      <c r="EA13" s="13" t="s">
        <v>318</v>
      </c>
      <c r="EB13" s="13" t="s">
        <v>183</v>
      </c>
      <c r="EC13" s="13" t="s">
        <v>184</v>
      </c>
      <c r="ED13" s="13" t="s">
        <v>319</v>
      </c>
      <c r="EE13" s="13" t="s">
        <v>50</v>
      </c>
      <c r="EF13" s="13" t="s">
        <v>185</v>
      </c>
      <c r="EG13" s="13" t="s">
        <v>320</v>
      </c>
      <c r="EH13" s="13" t="s">
        <v>186</v>
      </c>
      <c r="EI13" s="13" t="s">
        <v>187</v>
      </c>
      <c r="EJ13" s="13" t="s">
        <v>321</v>
      </c>
      <c r="EK13" s="13" t="s">
        <v>322</v>
      </c>
      <c r="EL13" s="13" t="s">
        <v>323</v>
      </c>
      <c r="EM13" s="13" t="s">
        <v>324</v>
      </c>
      <c r="EN13" s="13" t="s">
        <v>188</v>
      </c>
      <c r="EO13" s="13" t="s">
        <v>189</v>
      </c>
      <c r="EP13" s="13" t="s">
        <v>326</v>
      </c>
      <c r="EQ13" s="13" t="s">
        <v>190</v>
      </c>
      <c r="ER13" s="13" t="s">
        <v>191</v>
      </c>
      <c r="ES13" s="13" t="s">
        <v>327</v>
      </c>
      <c r="ET13" s="13" t="s">
        <v>328</v>
      </c>
      <c r="EU13" s="13" t="s">
        <v>329</v>
      </c>
      <c r="EV13" s="13" t="s">
        <v>330</v>
      </c>
      <c r="EW13" s="13" t="s">
        <v>332</v>
      </c>
      <c r="EX13" s="13" t="s">
        <v>333</v>
      </c>
      <c r="EY13" s="13" t="s">
        <v>334</v>
      </c>
      <c r="EZ13" s="13" t="s">
        <v>40</v>
      </c>
      <c r="FA13" s="13" t="s">
        <v>42</v>
      </c>
      <c r="FB13" s="13" t="s">
        <v>41</v>
      </c>
      <c r="FC13" s="13" t="s">
        <v>195</v>
      </c>
      <c r="FD13" s="13" t="s">
        <v>196</v>
      </c>
      <c r="FE13" s="13" t="s">
        <v>335</v>
      </c>
      <c r="FF13" s="13" t="s">
        <v>192</v>
      </c>
      <c r="FG13" s="13" t="s">
        <v>193</v>
      </c>
      <c r="FH13" s="13" t="s">
        <v>194</v>
      </c>
      <c r="FI13" s="13" t="s">
        <v>337</v>
      </c>
      <c r="FJ13" s="13" t="s">
        <v>338</v>
      </c>
      <c r="FK13" s="13" t="s">
        <v>339</v>
      </c>
      <c r="FL13" s="13" t="s">
        <v>197</v>
      </c>
      <c r="FM13" s="13" t="s">
        <v>198</v>
      </c>
      <c r="FN13" s="13" t="s">
        <v>199</v>
      </c>
      <c r="FO13" s="13" t="s">
        <v>341</v>
      </c>
      <c r="FP13" s="13" t="s">
        <v>342</v>
      </c>
      <c r="FQ13" s="13" t="s">
        <v>343</v>
      </c>
      <c r="FR13" s="13" t="s">
        <v>200</v>
      </c>
      <c r="FS13" s="13" t="s">
        <v>201</v>
      </c>
      <c r="FT13" s="13" t="s">
        <v>202</v>
      </c>
      <c r="FU13" s="13" t="s">
        <v>203</v>
      </c>
      <c r="FV13" s="13" t="s">
        <v>49</v>
      </c>
      <c r="FW13" s="13" t="s">
        <v>204</v>
      </c>
      <c r="FX13" s="13" t="s">
        <v>205</v>
      </c>
      <c r="FY13" s="13" t="s">
        <v>344</v>
      </c>
      <c r="FZ13" s="13" t="s">
        <v>345</v>
      </c>
      <c r="GA13" s="13" t="s">
        <v>226</v>
      </c>
      <c r="GB13" s="13" t="s">
        <v>227</v>
      </c>
      <c r="GC13" s="13" t="s">
        <v>228</v>
      </c>
      <c r="GD13" s="13" t="s">
        <v>347</v>
      </c>
      <c r="GE13" s="13" t="s">
        <v>348</v>
      </c>
      <c r="GF13" s="13" t="s">
        <v>349</v>
      </c>
      <c r="GG13" s="13" t="s">
        <v>231</v>
      </c>
      <c r="GH13" s="13" t="s">
        <v>350</v>
      </c>
      <c r="GI13" s="13" t="s">
        <v>351</v>
      </c>
      <c r="GJ13" s="13" t="s">
        <v>353</v>
      </c>
      <c r="GK13" s="13" t="s">
        <v>354</v>
      </c>
      <c r="GL13" s="13" t="s">
        <v>355</v>
      </c>
      <c r="GM13" s="13" t="s">
        <v>232</v>
      </c>
      <c r="GN13" s="13" t="s">
        <v>233</v>
      </c>
      <c r="GO13" s="13" t="s">
        <v>234</v>
      </c>
      <c r="GP13" s="13" t="s">
        <v>357</v>
      </c>
      <c r="GQ13" s="13" t="s">
        <v>358</v>
      </c>
      <c r="GR13" s="13" t="s">
        <v>359</v>
      </c>
    </row>
    <row r="14" spans="1:200" ht="15.6" x14ac:dyDescent="0.3">
      <c r="A14" s="14">
        <v>1</v>
      </c>
      <c r="B14" s="10" t="s">
        <v>366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/>
      <c r="CH14" s="4">
        <v>1</v>
      </c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/>
      <c r="DC14" s="4">
        <v>1</v>
      </c>
      <c r="DD14" s="4">
        <v>1</v>
      </c>
      <c r="DE14" s="4"/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/>
      <c r="FB14" s="4">
        <v>1</v>
      </c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/>
      <c r="FW14" s="4">
        <v>1</v>
      </c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/>
      <c r="GR14" s="4">
        <v>1</v>
      </c>
    </row>
    <row r="15" spans="1:200" ht="15.6" x14ac:dyDescent="0.3">
      <c r="A15" s="2">
        <v>2</v>
      </c>
      <c r="B15" s="1" t="s">
        <v>367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/>
      <c r="CH15" s="4">
        <v>1</v>
      </c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/>
      <c r="FW15" s="4">
        <v>1</v>
      </c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</row>
    <row r="16" spans="1:200" ht="15.6" x14ac:dyDescent="0.3">
      <c r="A16" s="2">
        <v>3</v>
      </c>
      <c r="B16" s="1" t="s">
        <v>368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/>
      <c r="DC16" s="4">
        <v>1</v>
      </c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/>
      <c r="GR16" s="4">
        <v>1</v>
      </c>
    </row>
    <row r="17" spans="1:200" ht="15.6" x14ac:dyDescent="0.3">
      <c r="A17" s="2">
        <v>4</v>
      </c>
      <c r="B17" s="1" t="s">
        <v>369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</row>
    <row r="18" spans="1:200" ht="15.6" x14ac:dyDescent="0.3">
      <c r="A18" s="2">
        <v>5</v>
      </c>
      <c r="B18" s="1" t="s">
        <v>370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>
        <v>1</v>
      </c>
      <c r="DT18" s="4"/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/>
      <c r="FB18" s="4">
        <v>1</v>
      </c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</row>
    <row r="19" spans="1:200" ht="15.6" x14ac:dyDescent="0.3">
      <c r="A19" s="2">
        <v>6</v>
      </c>
      <c r="B19" s="1" t="s">
        <v>371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>
        <v>1</v>
      </c>
      <c r="EI19" s="4"/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</row>
    <row r="20" spans="1:200" x14ac:dyDescent="0.3">
      <c r="A20" s="26" t="s">
        <v>43</v>
      </c>
      <c r="B20" s="27"/>
      <c r="C20" s="3">
        <f t="shared" ref="C20:AH20" si="0">SUM(C14:C19)</f>
        <v>4</v>
      </c>
      <c r="D20" s="3">
        <f t="shared" si="0"/>
        <v>2</v>
      </c>
      <c r="E20" s="3">
        <f t="shared" si="0"/>
        <v>0</v>
      </c>
      <c r="F20" s="3">
        <f t="shared" si="0"/>
        <v>4</v>
      </c>
      <c r="G20" s="3">
        <f t="shared" si="0"/>
        <v>2</v>
      </c>
      <c r="H20" s="3">
        <f t="shared" si="0"/>
        <v>0</v>
      </c>
      <c r="I20" s="3">
        <f t="shared" si="0"/>
        <v>2</v>
      </c>
      <c r="J20" s="3">
        <f t="shared" si="0"/>
        <v>4</v>
      </c>
      <c r="K20" s="3">
        <f t="shared" si="0"/>
        <v>0</v>
      </c>
      <c r="L20" s="3">
        <f t="shared" si="0"/>
        <v>4</v>
      </c>
      <c r="M20" s="3">
        <f t="shared" si="0"/>
        <v>2</v>
      </c>
      <c r="N20" s="3">
        <f t="shared" si="0"/>
        <v>0</v>
      </c>
      <c r="O20" s="3">
        <f t="shared" si="0"/>
        <v>4</v>
      </c>
      <c r="P20" s="3">
        <f t="shared" si="0"/>
        <v>2</v>
      </c>
      <c r="Q20" s="3">
        <f t="shared" si="0"/>
        <v>0</v>
      </c>
      <c r="R20" s="3">
        <f t="shared" si="0"/>
        <v>4</v>
      </c>
      <c r="S20" s="3">
        <f t="shared" si="0"/>
        <v>2</v>
      </c>
      <c r="T20" s="3">
        <f t="shared" si="0"/>
        <v>0</v>
      </c>
      <c r="U20" s="3">
        <f t="shared" si="0"/>
        <v>5</v>
      </c>
      <c r="V20" s="3">
        <f t="shared" si="0"/>
        <v>1</v>
      </c>
      <c r="W20" s="3">
        <f t="shared" si="0"/>
        <v>0</v>
      </c>
      <c r="X20" s="3">
        <f t="shared" si="0"/>
        <v>6</v>
      </c>
      <c r="Y20" s="3">
        <f t="shared" si="0"/>
        <v>0</v>
      </c>
      <c r="Z20" s="3">
        <f t="shared" si="0"/>
        <v>0</v>
      </c>
      <c r="AA20" s="3">
        <f t="shared" si="0"/>
        <v>4</v>
      </c>
      <c r="AB20" s="3">
        <f t="shared" si="0"/>
        <v>2</v>
      </c>
      <c r="AC20" s="3">
        <f t="shared" si="0"/>
        <v>0</v>
      </c>
      <c r="AD20" s="3">
        <f t="shared" si="0"/>
        <v>4</v>
      </c>
      <c r="AE20" s="3">
        <f t="shared" si="0"/>
        <v>2</v>
      </c>
      <c r="AF20" s="3">
        <f t="shared" si="0"/>
        <v>0</v>
      </c>
      <c r="AG20" s="3">
        <f t="shared" si="0"/>
        <v>4</v>
      </c>
      <c r="AH20" s="3">
        <f t="shared" si="0"/>
        <v>2</v>
      </c>
      <c r="AI20" s="3">
        <f t="shared" ref="AI20:BN20" si="1">SUM(AI14:AI19)</f>
        <v>0</v>
      </c>
      <c r="AJ20" s="3">
        <f t="shared" si="1"/>
        <v>4</v>
      </c>
      <c r="AK20" s="3">
        <f t="shared" si="1"/>
        <v>2</v>
      </c>
      <c r="AL20" s="3">
        <f t="shared" si="1"/>
        <v>0</v>
      </c>
      <c r="AM20" s="3">
        <f t="shared" si="1"/>
        <v>4</v>
      </c>
      <c r="AN20" s="3">
        <f t="shared" si="1"/>
        <v>2</v>
      </c>
      <c r="AO20" s="3">
        <f t="shared" si="1"/>
        <v>0</v>
      </c>
      <c r="AP20" s="3">
        <f t="shared" si="1"/>
        <v>3</v>
      </c>
      <c r="AQ20" s="3">
        <f t="shared" si="1"/>
        <v>3</v>
      </c>
      <c r="AR20" s="3">
        <f t="shared" si="1"/>
        <v>0</v>
      </c>
      <c r="AS20" s="3">
        <f t="shared" si="1"/>
        <v>4</v>
      </c>
      <c r="AT20" s="3">
        <f t="shared" si="1"/>
        <v>2</v>
      </c>
      <c r="AU20" s="3">
        <f t="shared" si="1"/>
        <v>0</v>
      </c>
      <c r="AV20" s="3">
        <f t="shared" si="1"/>
        <v>4</v>
      </c>
      <c r="AW20" s="3">
        <f t="shared" si="1"/>
        <v>2</v>
      </c>
      <c r="AX20" s="3">
        <f t="shared" si="1"/>
        <v>0</v>
      </c>
      <c r="AY20" s="3">
        <f t="shared" si="1"/>
        <v>6</v>
      </c>
      <c r="AZ20" s="3">
        <f t="shared" si="1"/>
        <v>0</v>
      </c>
      <c r="BA20" s="3">
        <f t="shared" si="1"/>
        <v>0</v>
      </c>
      <c r="BB20" s="3">
        <f t="shared" si="1"/>
        <v>4</v>
      </c>
      <c r="BC20" s="3">
        <f t="shared" si="1"/>
        <v>0</v>
      </c>
      <c r="BD20" s="3">
        <f t="shared" si="1"/>
        <v>2</v>
      </c>
      <c r="BE20" s="3">
        <f t="shared" si="1"/>
        <v>2</v>
      </c>
      <c r="BF20" s="3">
        <f t="shared" si="1"/>
        <v>4</v>
      </c>
      <c r="BG20" s="3">
        <f t="shared" si="1"/>
        <v>0</v>
      </c>
      <c r="BH20" s="3">
        <f t="shared" si="1"/>
        <v>0</v>
      </c>
      <c r="BI20" s="3">
        <f t="shared" si="1"/>
        <v>4</v>
      </c>
      <c r="BJ20" s="3">
        <f t="shared" si="1"/>
        <v>2</v>
      </c>
      <c r="BK20" s="3">
        <f t="shared" si="1"/>
        <v>3</v>
      </c>
      <c r="BL20" s="3">
        <f t="shared" si="1"/>
        <v>3</v>
      </c>
      <c r="BM20" s="3">
        <f t="shared" si="1"/>
        <v>0</v>
      </c>
      <c r="BN20" s="3">
        <f t="shared" si="1"/>
        <v>6</v>
      </c>
      <c r="BO20" s="3">
        <f t="shared" ref="BO20:CT20" si="2">SUM(BO14:BO19)</f>
        <v>0</v>
      </c>
      <c r="BP20" s="3">
        <f t="shared" si="2"/>
        <v>0</v>
      </c>
      <c r="BQ20" s="3">
        <f t="shared" si="2"/>
        <v>4</v>
      </c>
      <c r="BR20" s="3">
        <f t="shared" si="2"/>
        <v>2</v>
      </c>
      <c r="BS20" s="3">
        <f t="shared" si="2"/>
        <v>0</v>
      </c>
      <c r="BT20" s="3">
        <f t="shared" si="2"/>
        <v>6</v>
      </c>
      <c r="BU20" s="3">
        <f t="shared" si="2"/>
        <v>0</v>
      </c>
      <c r="BV20" s="3">
        <f t="shared" si="2"/>
        <v>0</v>
      </c>
      <c r="BW20" s="3">
        <f t="shared" si="2"/>
        <v>4</v>
      </c>
      <c r="BX20" s="3">
        <f t="shared" si="2"/>
        <v>2</v>
      </c>
      <c r="BY20" s="3">
        <f t="shared" si="2"/>
        <v>0</v>
      </c>
      <c r="BZ20" s="3">
        <f t="shared" si="2"/>
        <v>6</v>
      </c>
      <c r="CA20" s="3">
        <f t="shared" si="2"/>
        <v>0</v>
      </c>
      <c r="CB20" s="3">
        <f t="shared" si="2"/>
        <v>0</v>
      </c>
      <c r="CC20" s="3">
        <f t="shared" si="2"/>
        <v>4</v>
      </c>
      <c r="CD20" s="3">
        <f t="shared" si="2"/>
        <v>2</v>
      </c>
      <c r="CE20" s="3">
        <f t="shared" si="2"/>
        <v>0</v>
      </c>
      <c r="CF20" s="3">
        <f t="shared" si="2"/>
        <v>0</v>
      </c>
      <c r="CG20" s="3">
        <f t="shared" si="2"/>
        <v>2</v>
      </c>
      <c r="CH20" s="3">
        <f t="shared" si="2"/>
        <v>4</v>
      </c>
      <c r="CI20" s="3">
        <f t="shared" si="2"/>
        <v>4</v>
      </c>
      <c r="CJ20" s="3">
        <f t="shared" si="2"/>
        <v>2</v>
      </c>
      <c r="CK20" s="3">
        <f t="shared" si="2"/>
        <v>0</v>
      </c>
      <c r="CL20" s="3">
        <f t="shared" si="2"/>
        <v>4</v>
      </c>
      <c r="CM20" s="3">
        <f t="shared" si="2"/>
        <v>2</v>
      </c>
      <c r="CN20" s="3">
        <f t="shared" si="2"/>
        <v>0</v>
      </c>
      <c r="CO20" s="3">
        <f t="shared" si="2"/>
        <v>6</v>
      </c>
      <c r="CP20" s="3">
        <f t="shared" si="2"/>
        <v>0</v>
      </c>
      <c r="CQ20" s="3">
        <f t="shared" si="2"/>
        <v>0</v>
      </c>
      <c r="CR20" s="3">
        <f t="shared" si="2"/>
        <v>6</v>
      </c>
      <c r="CS20" s="3">
        <f t="shared" si="2"/>
        <v>0</v>
      </c>
      <c r="CT20" s="3">
        <f t="shared" si="2"/>
        <v>0</v>
      </c>
      <c r="CU20" s="3">
        <f t="shared" ref="CU20:DZ20" si="3">SUM(CU14:CU19)</f>
        <v>4</v>
      </c>
      <c r="CV20" s="3">
        <f t="shared" si="3"/>
        <v>2</v>
      </c>
      <c r="CW20" s="3">
        <f t="shared" si="3"/>
        <v>0</v>
      </c>
      <c r="CX20" s="3">
        <f t="shared" si="3"/>
        <v>4</v>
      </c>
      <c r="CY20" s="3">
        <f t="shared" si="3"/>
        <v>2</v>
      </c>
      <c r="CZ20" s="3">
        <f t="shared" si="3"/>
        <v>0</v>
      </c>
      <c r="DA20" s="3">
        <f t="shared" si="3"/>
        <v>0</v>
      </c>
      <c r="DB20" s="3">
        <f t="shared" si="3"/>
        <v>3</v>
      </c>
      <c r="DC20" s="3">
        <f t="shared" si="3"/>
        <v>3</v>
      </c>
      <c r="DD20" s="3">
        <f t="shared" si="3"/>
        <v>4</v>
      </c>
      <c r="DE20" s="3">
        <f t="shared" si="3"/>
        <v>2</v>
      </c>
      <c r="DF20" s="3">
        <f t="shared" si="3"/>
        <v>0</v>
      </c>
      <c r="DG20" s="3">
        <f t="shared" si="3"/>
        <v>0</v>
      </c>
      <c r="DH20" s="3">
        <f t="shared" si="3"/>
        <v>2</v>
      </c>
      <c r="DI20" s="3">
        <f t="shared" si="3"/>
        <v>4</v>
      </c>
      <c r="DJ20" s="3">
        <f t="shared" si="3"/>
        <v>2</v>
      </c>
      <c r="DK20" s="3">
        <f t="shared" si="3"/>
        <v>2</v>
      </c>
      <c r="DL20" s="3">
        <f t="shared" si="3"/>
        <v>2</v>
      </c>
      <c r="DM20" s="3">
        <f t="shared" si="3"/>
        <v>2</v>
      </c>
      <c r="DN20" s="3">
        <f t="shared" si="3"/>
        <v>2</v>
      </c>
      <c r="DO20" s="3">
        <f t="shared" si="3"/>
        <v>2</v>
      </c>
      <c r="DP20" s="3">
        <f t="shared" si="3"/>
        <v>2</v>
      </c>
      <c r="DQ20" s="3">
        <f t="shared" si="3"/>
        <v>3</v>
      </c>
      <c r="DR20" s="3">
        <f t="shared" si="3"/>
        <v>1</v>
      </c>
      <c r="DS20" s="3">
        <f t="shared" si="3"/>
        <v>6</v>
      </c>
      <c r="DT20" s="3">
        <f t="shared" si="3"/>
        <v>0</v>
      </c>
      <c r="DU20" s="3">
        <f t="shared" si="3"/>
        <v>0</v>
      </c>
      <c r="DV20" s="3">
        <f t="shared" si="3"/>
        <v>2</v>
      </c>
      <c r="DW20" s="3">
        <f t="shared" si="3"/>
        <v>2</v>
      </c>
      <c r="DX20" s="3">
        <f t="shared" si="3"/>
        <v>2</v>
      </c>
      <c r="DY20" s="3">
        <f t="shared" si="3"/>
        <v>2</v>
      </c>
      <c r="DZ20" s="3">
        <f t="shared" si="3"/>
        <v>4</v>
      </c>
      <c r="EA20" s="3">
        <f t="shared" ref="EA20:FF20" si="4">SUM(EA14:EA19)</f>
        <v>0</v>
      </c>
      <c r="EB20" s="3">
        <f t="shared" si="4"/>
        <v>2</v>
      </c>
      <c r="EC20" s="3">
        <f t="shared" si="4"/>
        <v>2</v>
      </c>
      <c r="ED20" s="3">
        <f t="shared" si="4"/>
        <v>2</v>
      </c>
      <c r="EE20" s="3">
        <f t="shared" si="4"/>
        <v>3</v>
      </c>
      <c r="EF20" s="3">
        <f t="shared" si="4"/>
        <v>3</v>
      </c>
      <c r="EG20" s="3">
        <f t="shared" si="4"/>
        <v>0</v>
      </c>
      <c r="EH20" s="3">
        <f t="shared" si="4"/>
        <v>5</v>
      </c>
      <c r="EI20" s="3">
        <f t="shared" si="4"/>
        <v>1</v>
      </c>
      <c r="EJ20" s="3">
        <f t="shared" si="4"/>
        <v>0</v>
      </c>
      <c r="EK20" s="3">
        <f t="shared" si="4"/>
        <v>0</v>
      </c>
      <c r="EL20" s="3">
        <f t="shared" si="4"/>
        <v>4</v>
      </c>
      <c r="EM20" s="3">
        <f t="shared" si="4"/>
        <v>2</v>
      </c>
      <c r="EN20" s="3">
        <f t="shared" si="4"/>
        <v>4</v>
      </c>
      <c r="EO20" s="3">
        <f t="shared" si="4"/>
        <v>2</v>
      </c>
      <c r="EP20" s="3">
        <f t="shared" si="4"/>
        <v>0</v>
      </c>
      <c r="EQ20" s="3">
        <f t="shared" si="4"/>
        <v>4</v>
      </c>
      <c r="ER20" s="3">
        <f t="shared" si="4"/>
        <v>2</v>
      </c>
      <c r="ES20" s="3">
        <f t="shared" si="4"/>
        <v>0</v>
      </c>
      <c r="ET20" s="3">
        <f t="shared" si="4"/>
        <v>6</v>
      </c>
      <c r="EU20" s="3">
        <f t="shared" si="4"/>
        <v>0</v>
      </c>
      <c r="EV20" s="3">
        <f t="shared" si="4"/>
        <v>0</v>
      </c>
      <c r="EW20" s="3">
        <f t="shared" si="4"/>
        <v>6</v>
      </c>
      <c r="EX20" s="3">
        <f t="shared" si="4"/>
        <v>0</v>
      </c>
      <c r="EY20" s="3">
        <f t="shared" si="4"/>
        <v>0</v>
      </c>
      <c r="EZ20" s="3">
        <f t="shared" si="4"/>
        <v>1</v>
      </c>
      <c r="FA20" s="3">
        <f t="shared" si="4"/>
        <v>2</v>
      </c>
      <c r="FB20" s="3">
        <f t="shared" si="4"/>
        <v>3</v>
      </c>
      <c r="FC20" s="3">
        <f t="shared" si="4"/>
        <v>2</v>
      </c>
      <c r="FD20" s="3">
        <f t="shared" si="4"/>
        <v>4</v>
      </c>
      <c r="FE20" s="3">
        <f t="shared" si="4"/>
        <v>0</v>
      </c>
      <c r="FF20" s="3">
        <f t="shared" si="4"/>
        <v>6</v>
      </c>
      <c r="FG20" s="3">
        <f t="shared" ref="FG20:GL20" si="5">SUM(FG14:FG19)</f>
        <v>0</v>
      </c>
      <c r="FH20" s="3">
        <f t="shared" si="5"/>
        <v>0</v>
      </c>
      <c r="FI20" s="3">
        <f t="shared" si="5"/>
        <v>6</v>
      </c>
      <c r="FJ20" s="3">
        <f t="shared" si="5"/>
        <v>0</v>
      </c>
      <c r="FK20" s="3">
        <f t="shared" si="5"/>
        <v>0</v>
      </c>
      <c r="FL20" s="3">
        <f t="shared" si="5"/>
        <v>4</v>
      </c>
      <c r="FM20" s="3">
        <f t="shared" si="5"/>
        <v>2</v>
      </c>
      <c r="FN20" s="3">
        <f t="shared" si="5"/>
        <v>0</v>
      </c>
      <c r="FO20" s="3">
        <f t="shared" si="5"/>
        <v>6</v>
      </c>
      <c r="FP20" s="3">
        <f t="shared" si="5"/>
        <v>0</v>
      </c>
      <c r="FQ20" s="3">
        <f t="shared" si="5"/>
        <v>0</v>
      </c>
      <c r="FR20" s="3">
        <f t="shared" si="5"/>
        <v>4</v>
      </c>
      <c r="FS20" s="3">
        <f t="shared" si="5"/>
        <v>2</v>
      </c>
      <c r="FT20" s="3">
        <f t="shared" si="5"/>
        <v>0</v>
      </c>
      <c r="FU20" s="3">
        <f t="shared" si="5"/>
        <v>0</v>
      </c>
      <c r="FV20" s="3">
        <f t="shared" si="5"/>
        <v>2</v>
      </c>
      <c r="FW20" s="3">
        <f t="shared" si="5"/>
        <v>4</v>
      </c>
      <c r="FX20" s="3">
        <f t="shared" si="5"/>
        <v>4</v>
      </c>
      <c r="FY20" s="3">
        <f t="shared" si="5"/>
        <v>2</v>
      </c>
      <c r="FZ20" s="3">
        <f t="shared" si="5"/>
        <v>0</v>
      </c>
      <c r="GA20" s="3">
        <f t="shared" si="5"/>
        <v>4</v>
      </c>
      <c r="GB20" s="3">
        <f t="shared" si="5"/>
        <v>2</v>
      </c>
      <c r="GC20" s="3">
        <f t="shared" si="5"/>
        <v>0</v>
      </c>
      <c r="GD20" s="3">
        <f t="shared" si="5"/>
        <v>6</v>
      </c>
      <c r="GE20" s="3">
        <f t="shared" si="5"/>
        <v>0</v>
      </c>
      <c r="GF20" s="3">
        <f t="shared" si="5"/>
        <v>0</v>
      </c>
      <c r="GG20" s="3">
        <f t="shared" si="5"/>
        <v>6</v>
      </c>
      <c r="GH20" s="3">
        <f t="shared" si="5"/>
        <v>0</v>
      </c>
      <c r="GI20" s="3">
        <f t="shared" si="5"/>
        <v>0</v>
      </c>
      <c r="GJ20" s="3">
        <f t="shared" si="5"/>
        <v>4</v>
      </c>
      <c r="GK20" s="3">
        <f t="shared" si="5"/>
        <v>2</v>
      </c>
      <c r="GL20" s="3">
        <f t="shared" si="5"/>
        <v>0</v>
      </c>
      <c r="GM20" s="3">
        <f t="shared" ref="GM20:GR20" si="6">SUM(GM14:GM19)</f>
        <v>4</v>
      </c>
      <c r="GN20" s="3">
        <f t="shared" si="6"/>
        <v>2</v>
      </c>
      <c r="GO20" s="3">
        <f t="shared" si="6"/>
        <v>0</v>
      </c>
      <c r="GP20" s="3">
        <f t="shared" si="6"/>
        <v>0</v>
      </c>
      <c r="GQ20" s="3">
        <f t="shared" si="6"/>
        <v>3</v>
      </c>
      <c r="GR20" s="3">
        <f t="shared" si="6"/>
        <v>3</v>
      </c>
    </row>
    <row r="21" spans="1:200" ht="37.5" customHeight="1" x14ac:dyDescent="0.3">
      <c r="A21" s="28" t="s">
        <v>244</v>
      </c>
      <c r="B21" s="29"/>
      <c r="C21" s="9">
        <f>C20/6%</f>
        <v>66.666666666666671</v>
      </c>
      <c r="D21" s="9">
        <f t="shared" ref="D21:BO21" si="7">D20/6%</f>
        <v>33.333333333333336</v>
      </c>
      <c r="E21" s="9">
        <f t="shared" si="7"/>
        <v>0</v>
      </c>
      <c r="F21" s="9">
        <f t="shared" si="7"/>
        <v>66.666666666666671</v>
      </c>
      <c r="G21" s="9">
        <f t="shared" si="7"/>
        <v>33.333333333333336</v>
      </c>
      <c r="H21" s="9">
        <f t="shared" si="7"/>
        <v>0</v>
      </c>
      <c r="I21" s="9">
        <f t="shared" si="7"/>
        <v>33.333333333333336</v>
      </c>
      <c r="J21" s="9">
        <f t="shared" si="7"/>
        <v>66.666666666666671</v>
      </c>
      <c r="K21" s="9">
        <f t="shared" si="7"/>
        <v>0</v>
      </c>
      <c r="L21" s="9">
        <f t="shared" si="7"/>
        <v>66.666666666666671</v>
      </c>
      <c r="M21" s="9">
        <f t="shared" si="7"/>
        <v>33.333333333333336</v>
      </c>
      <c r="N21" s="9">
        <f t="shared" si="7"/>
        <v>0</v>
      </c>
      <c r="O21" s="9">
        <f t="shared" si="7"/>
        <v>66.666666666666671</v>
      </c>
      <c r="P21" s="9">
        <f t="shared" si="7"/>
        <v>33.333333333333336</v>
      </c>
      <c r="Q21" s="9">
        <f t="shared" si="7"/>
        <v>0</v>
      </c>
      <c r="R21" s="9">
        <f t="shared" si="7"/>
        <v>66.666666666666671</v>
      </c>
      <c r="S21" s="9">
        <f t="shared" si="7"/>
        <v>33.333333333333336</v>
      </c>
      <c r="T21" s="9">
        <f t="shared" si="7"/>
        <v>0</v>
      </c>
      <c r="U21" s="9">
        <f t="shared" si="7"/>
        <v>83.333333333333343</v>
      </c>
      <c r="V21" s="9">
        <f t="shared" si="7"/>
        <v>16.666666666666668</v>
      </c>
      <c r="W21" s="9">
        <f t="shared" si="7"/>
        <v>0</v>
      </c>
      <c r="X21" s="9">
        <f t="shared" si="7"/>
        <v>100</v>
      </c>
      <c r="Y21" s="9">
        <f t="shared" si="7"/>
        <v>0</v>
      </c>
      <c r="Z21" s="9">
        <f t="shared" si="7"/>
        <v>0</v>
      </c>
      <c r="AA21" s="9">
        <f t="shared" si="7"/>
        <v>66.666666666666671</v>
      </c>
      <c r="AB21" s="9">
        <f t="shared" si="7"/>
        <v>33.333333333333336</v>
      </c>
      <c r="AC21" s="9">
        <f t="shared" si="7"/>
        <v>0</v>
      </c>
      <c r="AD21" s="9">
        <f t="shared" si="7"/>
        <v>66.666666666666671</v>
      </c>
      <c r="AE21" s="9">
        <f t="shared" si="7"/>
        <v>33.333333333333336</v>
      </c>
      <c r="AF21" s="9">
        <f t="shared" si="7"/>
        <v>0</v>
      </c>
      <c r="AG21" s="9">
        <f t="shared" si="7"/>
        <v>66.666666666666671</v>
      </c>
      <c r="AH21" s="9">
        <f t="shared" si="7"/>
        <v>33.333333333333336</v>
      </c>
      <c r="AI21" s="9">
        <f t="shared" si="7"/>
        <v>0</v>
      </c>
      <c r="AJ21" s="9">
        <f t="shared" si="7"/>
        <v>66.666666666666671</v>
      </c>
      <c r="AK21" s="9">
        <f t="shared" si="7"/>
        <v>33.333333333333336</v>
      </c>
      <c r="AL21" s="9">
        <f t="shared" si="7"/>
        <v>0</v>
      </c>
      <c r="AM21" s="9">
        <f t="shared" si="7"/>
        <v>66.666666666666671</v>
      </c>
      <c r="AN21" s="9">
        <f t="shared" si="7"/>
        <v>33.333333333333336</v>
      </c>
      <c r="AO21" s="9">
        <f t="shared" si="7"/>
        <v>0</v>
      </c>
      <c r="AP21" s="9">
        <f t="shared" si="7"/>
        <v>50</v>
      </c>
      <c r="AQ21" s="9">
        <f t="shared" si="7"/>
        <v>50</v>
      </c>
      <c r="AR21" s="9">
        <f t="shared" si="7"/>
        <v>0</v>
      </c>
      <c r="AS21" s="9">
        <f t="shared" si="7"/>
        <v>66.666666666666671</v>
      </c>
      <c r="AT21" s="9">
        <f t="shared" si="7"/>
        <v>33.333333333333336</v>
      </c>
      <c r="AU21" s="9">
        <f t="shared" si="7"/>
        <v>0</v>
      </c>
      <c r="AV21" s="9">
        <f t="shared" si="7"/>
        <v>66.666666666666671</v>
      </c>
      <c r="AW21" s="9">
        <f t="shared" si="7"/>
        <v>33.333333333333336</v>
      </c>
      <c r="AX21" s="9">
        <f t="shared" si="7"/>
        <v>0</v>
      </c>
      <c r="AY21" s="9">
        <f t="shared" si="7"/>
        <v>100</v>
      </c>
      <c r="AZ21" s="9">
        <f t="shared" si="7"/>
        <v>0</v>
      </c>
      <c r="BA21" s="9">
        <f t="shared" si="7"/>
        <v>0</v>
      </c>
      <c r="BB21" s="9">
        <f t="shared" si="7"/>
        <v>66.666666666666671</v>
      </c>
      <c r="BC21" s="9">
        <f t="shared" si="7"/>
        <v>0</v>
      </c>
      <c r="BD21" s="9">
        <f t="shared" si="7"/>
        <v>33.333333333333336</v>
      </c>
      <c r="BE21" s="9">
        <f t="shared" si="7"/>
        <v>33.333333333333336</v>
      </c>
      <c r="BF21" s="9">
        <f t="shared" si="7"/>
        <v>66.666666666666671</v>
      </c>
      <c r="BG21" s="9">
        <f t="shared" si="7"/>
        <v>0</v>
      </c>
      <c r="BH21" s="9">
        <f t="shared" si="7"/>
        <v>0</v>
      </c>
      <c r="BI21" s="9">
        <f t="shared" si="7"/>
        <v>66.666666666666671</v>
      </c>
      <c r="BJ21" s="9">
        <f t="shared" si="7"/>
        <v>33.333333333333336</v>
      </c>
      <c r="BK21" s="9">
        <f t="shared" si="7"/>
        <v>50</v>
      </c>
      <c r="BL21" s="9">
        <f t="shared" si="7"/>
        <v>50</v>
      </c>
      <c r="BM21" s="9">
        <f t="shared" si="7"/>
        <v>0</v>
      </c>
      <c r="BN21" s="9">
        <f t="shared" si="7"/>
        <v>100</v>
      </c>
      <c r="BO21" s="9">
        <f t="shared" si="7"/>
        <v>0</v>
      </c>
      <c r="BP21" s="9">
        <f t="shared" ref="BP21:EA21" si="8">BP20/6%</f>
        <v>0</v>
      </c>
      <c r="BQ21" s="9">
        <f t="shared" si="8"/>
        <v>66.666666666666671</v>
      </c>
      <c r="BR21" s="9">
        <f t="shared" si="8"/>
        <v>33.333333333333336</v>
      </c>
      <c r="BS21" s="9">
        <f t="shared" si="8"/>
        <v>0</v>
      </c>
      <c r="BT21" s="9">
        <f t="shared" si="8"/>
        <v>100</v>
      </c>
      <c r="BU21" s="9">
        <f t="shared" si="8"/>
        <v>0</v>
      </c>
      <c r="BV21" s="9">
        <f t="shared" si="8"/>
        <v>0</v>
      </c>
      <c r="BW21" s="9">
        <f t="shared" si="8"/>
        <v>66.666666666666671</v>
      </c>
      <c r="BX21" s="9">
        <f t="shared" si="8"/>
        <v>33.333333333333336</v>
      </c>
      <c r="BY21" s="9">
        <f t="shared" si="8"/>
        <v>0</v>
      </c>
      <c r="BZ21" s="9">
        <f t="shared" si="8"/>
        <v>100</v>
      </c>
      <c r="CA21" s="9">
        <f t="shared" si="8"/>
        <v>0</v>
      </c>
      <c r="CB21" s="9">
        <f t="shared" si="8"/>
        <v>0</v>
      </c>
      <c r="CC21" s="9">
        <f t="shared" si="8"/>
        <v>66.666666666666671</v>
      </c>
      <c r="CD21" s="9">
        <f t="shared" si="8"/>
        <v>33.333333333333336</v>
      </c>
      <c r="CE21" s="9">
        <f t="shared" si="8"/>
        <v>0</v>
      </c>
      <c r="CF21" s="9">
        <f t="shared" si="8"/>
        <v>0</v>
      </c>
      <c r="CG21" s="9">
        <f t="shared" si="8"/>
        <v>33.333333333333336</v>
      </c>
      <c r="CH21" s="9">
        <f t="shared" si="8"/>
        <v>66.666666666666671</v>
      </c>
      <c r="CI21" s="9">
        <f t="shared" si="8"/>
        <v>66.666666666666671</v>
      </c>
      <c r="CJ21" s="9">
        <f t="shared" si="8"/>
        <v>33.333333333333336</v>
      </c>
      <c r="CK21" s="9">
        <f t="shared" si="8"/>
        <v>0</v>
      </c>
      <c r="CL21" s="9">
        <f t="shared" si="8"/>
        <v>66.666666666666671</v>
      </c>
      <c r="CM21" s="9">
        <f t="shared" si="8"/>
        <v>33.333333333333336</v>
      </c>
      <c r="CN21" s="9">
        <f t="shared" si="8"/>
        <v>0</v>
      </c>
      <c r="CO21" s="9">
        <f t="shared" si="8"/>
        <v>100</v>
      </c>
      <c r="CP21" s="9">
        <f t="shared" si="8"/>
        <v>0</v>
      </c>
      <c r="CQ21" s="9">
        <f t="shared" si="8"/>
        <v>0</v>
      </c>
      <c r="CR21" s="9">
        <f t="shared" si="8"/>
        <v>100</v>
      </c>
      <c r="CS21" s="9">
        <f t="shared" si="8"/>
        <v>0</v>
      </c>
      <c r="CT21" s="9">
        <f t="shared" si="8"/>
        <v>0</v>
      </c>
      <c r="CU21" s="9">
        <f t="shared" si="8"/>
        <v>66.666666666666671</v>
      </c>
      <c r="CV21" s="9">
        <f t="shared" si="8"/>
        <v>33.333333333333336</v>
      </c>
      <c r="CW21" s="9">
        <f t="shared" si="8"/>
        <v>0</v>
      </c>
      <c r="CX21" s="9">
        <f t="shared" si="8"/>
        <v>66.666666666666671</v>
      </c>
      <c r="CY21" s="9">
        <f t="shared" si="8"/>
        <v>33.333333333333336</v>
      </c>
      <c r="CZ21" s="9">
        <f t="shared" si="8"/>
        <v>0</v>
      </c>
      <c r="DA21" s="9">
        <f t="shared" si="8"/>
        <v>0</v>
      </c>
      <c r="DB21" s="9">
        <f t="shared" si="8"/>
        <v>50</v>
      </c>
      <c r="DC21" s="9">
        <f t="shared" si="8"/>
        <v>50</v>
      </c>
      <c r="DD21" s="9">
        <f t="shared" si="8"/>
        <v>66.666666666666671</v>
      </c>
      <c r="DE21" s="9">
        <f t="shared" si="8"/>
        <v>33.333333333333336</v>
      </c>
      <c r="DF21" s="9">
        <f t="shared" si="8"/>
        <v>0</v>
      </c>
      <c r="DG21" s="9">
        <f t="shared" si="8"/>
        <v>0</v>
      </c>
      <c r="DH21" s="9">
        <f t="shared" si="8"/>
        <v>33.333333333333336</v>
      </c>
      <c r="DI21" s="9">
        <f t="shared" si="8"/>
        <v>66.666666666666671</v>
      </c>
      <c r="DJ21" s="9">
        <f t="shared" si="8"/>
        <v>33.333333333333336</v>
      </c>
      <c r="DK21" s="9">
        <f t="shared" si="8"/>
        <v>33.333333333333336</v>
      </c>
      <c r="DL21" s="9">
        <f t="shared" si="8"/>
        <v>33.333333333333336</v>
      </c>
      <c r="DM21" s="9">
        <f t="shared" si="8"/>
        <v>33.333333333333336</v>
      </c>
      <c r="DN21" s="9">
        <f t="shared" si="8"/>
        <v>33.333333333333336</v>
      </c>
      <c r="DO21" s="9">
        <f t="shared" si="8"/>
        <v>33.333333333333336</v>
      </c>
      <c r="DP21" s="9">
        <f t="shared" si="8"/>
        <v>33.333333333333336</v>
      </c>
      <c r="DQ21" s="9">
        <f t="shared" si="8"/>
        <v>50</v>
      </c>
      <c r="DR21" s="9">
        <f t="shared" si="8"/>
        <v>16.666666666666668</v>
      </c>
      <c r="DS21" s="9">
        <f t="shared" si="8"/>
        <v>100</v>
      </c>
      <c r="DT21" s="9">
        <f t="shared" si="8"/>
        <v>0</v>
      </c>
      <c r="DU21" s="9">
        <f t="shared" si="8"/>
        <v>0</v>
      </c>
      <c r="DV21" s="9">
        <f t="shared" si="8"/>
        <v>33.333333333333336</v>
      </c>
      <c r="DW21" s="9">
        <f t="shared" si="8"/>
        <v>33.333333333333336</v>
      </c>
      <c r="DX21" s="9">
        <f t="shared" si="8"/>
        <v>33.333333333333336</v>
      </c>
      <c r="DY21" s="9">
        <f t="shared" si="8"/>
        <v>33.333333333333336</v>
      </c>
      <c r="DZ21" s="9">
        <f t="shared" si="8"/>
        <v>66.666666666666671</v>
      </c>
      <c r="EA21" s="9">
        <f t="shared" si="8"/>
        <v>0</v>
      </c>
      <c r="EB21" s="9">
        <f t="shared" ref="EB21:GM21" si="9">EB20/6%</f>
        <v>33.333333333333336</v>
      </c>
      <c r="EC21" s="9">
        <f t="shared" si="9"/>
        <v>33.333333333333336</v>
      </c>
      <c r="ED21" s="9">
        <f t="shared" si="9"/>
        <v>33.333333333333336</v>
      </c>
      <c r="EE21" s="9">
        <f t="shared" si="9"/>
        <v>50</v>
      </c>
      <c r="EF21" s="9">
        <f t="shared" si="9"/>
        <v>50</v>
      </c>
      <c r="EG21" s="9">
        <f t="shared" si="9"/>
        <v>0</v>
      </c>
      <c r="EH21" s="9">
        <f t="shared" si="9"/>
        <v>83.333333333333343</v>
      </c>
      <c r="EI21" s="9">
        <f t="shared" si="9"/>
        <v>16.666666666666668</v>
      </c>
      <c r="EJ21" s="9">
        <f t="shared" si="9"/>
        <v>0</v>
      </c>
      <c r="EK21" s="9">
        <f t="shared" si="9"/>
        <v>0</v>
      </c>
      <c r="EL21" s="9">
        <f t="shared" si="9"/>
        <v>66.666666666666671</v>
      </c>
      <c r="EM21" s="9">
        <f t="shared" si="9"/>
        <v>33.333333333333336</v>
      </c>
      <c r="EN21" s="9">
        <f t="shared" si="9"/>
        <v>66.666666666666671</v>
      </c>
      <c r="EO21" s="9">
        <f t="shared" si="9"/>
        <v>33.333333333333336</v>
      </c>
      <c r="EP21" s="9">
        <f t="shared" si="9"/>
        <v>0</v>
      </c>
      <c r="EQ21" s="9">
        <f t="shared" si="9"/>
        <v>66.666666666666671</v>
      </c>
      <c r="ER21" s="9">
        <f t="shared" si="9"/>
        <v>33.333333333333336</v>
      </c>
      <c r="ES21" s="9">
        <f t="shared" si="9"/>
        <v>0</v>
      </c>
      <c r="ET21" s="9">
        <f t="shared" si="9"/>
        <v>100</v>
      </c>
      <c r="EU21" s="9">
        <f t="shared" si="9"/>
        <v>0</v>
      </c>
      <c r="EV21" s="9">
        <f t="shared" si="9"/>
        <v>0</v>
      </c>
      <c r="EW21" s="9">
        <f t="shared" si="9"/>
        <v>100</v>
      </c>
      <c r="EX21" s="9">
        <f t="shared" si="9"/>
        <v>0</v>
      </c>
      <c r="EY21" s="9">
        <f t="shared" si="9"/>
        <v>0</v>
      </c>
      <c r="EZ21" s="9">
        <f t="shared" si="9"/>
        <v>16.666666666666668</v>
      </c>
      <c r="FA21" s="9">
        <f t="shared" si="9"/>
        <v>33.333333333333336</v>
      </c>
      <c r="FB21" s="9">
        <f t="shared" si="9"/>
        <v>50</v>
      </c>
      <c r="FC21" s="9">
        <f t="shared" si="9"/>
        <v>33.333333333333336</v>
      </c>
      <c r="FD21" s="9">
        <f t="shared" si="9"/>
        <v>66.666666666666671</v>
      </c>
      <c r="FE21" s="9">
        <f t="shared" si="9"/>
        <v>0</v>
      </c>
      <c r="FF21" s="9">
        <f t="shared" si="9"/>
        <v>100</v>
      </c>
      <c r="FG21" s="9">
        <f t="shared" si="9"/>
        <v>0</v>
      </c>
      <c r="FH21" s="9">
        <f t="shared" si="9"/>
        <v>0</v>
      </c>
      <c r="FI21" s="9">
        <f t="shared" si="9"/>
        <v>100</v>
      </c>
      <c r="FJ21" s="9">
        <f t="shared" si="9"/>
        <v>0</v>
      </c>
      <c r="FK21" s="9">
        <f t="shared" si="9"/>
        <v>0</v>
      </c>
      <c r="FL21" s="9">
        <f t="shared" si="9"/>
        <v>66.666666666666671</v>
      </c>
      <c r="FM21" s="9">
        <f t="shared" si="9"/>
        <v>33.333333333333336</v>
      </c>
      <c r="FN21" s="9">
        <f t="shared" si="9"/>
        <v>0</v>
      </c>
      <c r="FO21" s="9">
        <f t="shared" si="9"/>
        <v>100</v>
      </c>
      <c r="FP21" s="9">
        <f t="shared" si="9"/>
        <v>0</v>
      </c>
      <c r="FQ21" s="9">
        <f t="shared" si="9"/>
        <v>0</v>
      </c>
      <c r="FR21" s="9">
        <f t="shared" si="9"/>
        <v>66.666666666666671</v>
      </c>
      <c r="FS21" s="9">
        <f t="shared" si="9"/>
        <v>33.333333333333336</v>
      </c>
      <c r="FT21" s="9">
        <f t="shared" si="9"/>
        <v>0</v>
      </c>
      <c r="FU21" s="9">
        <f t="shared" si="9"/>
        <v>0</v>
      </c>
      <c r="FV21" s="9">
        <f t="shared" si="9"/>
        <v>33.333333333333336</v>
      </c>
      <c r="FW21" s="9">
        <f t="shared" si="9"/>
        <v>66.666666666666671</v>
      </c>
      <c r="FX21" s="9">
        <f t="shared" si="9"/>
        <v>66.666666666666671</v>
      </c>
      <c r="FY21" s="9">
        <f t="shared" si="9"/>
        <v>33.333333333333336</v>
      </c>
      <c r="FZ21" s="9">
        <f t="shared" si="9"/>
        <v>0</v>
      </c>
      <c r="GA21" s="9">
        <f t="shared" si="9"/>
        <v>66.666666666666671</v>
      </c>
      <c r="GB21" s="9">
        <f t="shared" si="9"/>
        <v>33.333333333333336</v>
      </c>
      <c r="GC21" s="9">
        <f t="shared" si="9"/>
        <v>0</v>
      </c>
      <c r="GD21" s="9">
        <f t="shared" si="9"/>
        <v>100</v>
      </c>
      <c r="GE21" s="9">
        <f t="shared" si="9"/>
        <v>0</v>
      </c>
      <c r="GF21" s="9">
        <f t="shared" si="9"/>
        <v>0</v>
      </c>
      <c r="GG21" s="9">
        <f t="shared" si="9"/>
        <v>100</v>
      </c>
      <c r="GH21" s="9">
        <f t="shared" si="9"/>
        <v>0</v>
      </c>
      <c r="GI21" s="9">
        <f t="shared" si="9"/>
        <v>0</v>
      </c>
      <c r="GJ21" s="9">
        <f t="shared" si="9"/>
        <v>66.666666666666671</v>
      </c>
      <c r="GK21" s="9">
        <f t="shared" si="9"/>
        <v>33.333333333333336</v>
      </c>
      <c r="GL21" s="9">
        <f t="shared" si="9"/>
        <v>0</v>
      </c>
      <c r="GM21" s="9">
        <f t="shared" si="9"/>
        <v>66.666666666666671</v>
      </c>
      <c r="GN21" s="9">
        <f t="shared" ref="GN21:GR21" si="10">GN20/6%</f>
        <v>33.333333333333336</v>
      </c>
      <c r="GO21" s="9">
        <f t="shared" si="10"/>
        <v>0</v>
      </c>
      <c r="GP21" s="9">
        <f t="shared" si="10"/>
        <v>0</v>
      </c>
      <c r="GQ21" s="9">
        <f t="shared" si="10"/>
        <v>50</v>
      </c>
      <c r="GR21" s="9">
        <f t="shared" si="10"/>
        <v>50</v>
      </c>
    </row>
    <row r="23" spans="1:200" x14ac:dyDescent="0.3">
      <c r="B23" t="s">
        <v>235</v>
      </c>
    </row>
    <row r="24" spans="1:200" x14ac:dyDescent="0.3">
      <c r="B24" t="s">
        <v>236</v>
      </c>
      <c r="C24" t="s">
        <v>239</v>
      </c>
      <c r="D24" s="17">
        <f>(C21+F21+I21+L21+O21+R21)/6</f>
        <v>61.111111111111121</v>
      </c>
      <c r="E24">
        <f>D24/100*6</f>
        <v>3.666666666666667</v>
      </c>
    </row>
    <row r="25" spans="1:200" x14ac:dyDescent="0.3">
      <c r="B25" t="s">
        <v>237</v>
      </c>
      <c r="C25" t="s">
        <v>239</v>
      </c>
      <c r="D25" s="17">
        <f>(D21+G21+J21+M21+P21+S21)/6</f>
        <v>38.888888888888893</v>
      </c>
      <c r="E25">
        <f t="shared" ref="E25:E43" si="11">D25/100*6</f>
        <v>2.3333333333333339</v>
      </c>
    </row>
    <row r="26" spans="1:200" x14ac:dyDescent="0.3">
      <c r="B26" t="s">
        <v>238</v>
      </c>
      <c r="C26" t="s">
        <v>239</v>
      </c>
      <c r="D26" s="17">
        <f>(E21+H21+K21+N21+Q21+T21)/6</f>
        <v>0</v>
      </c>
      <c r="E26">
        <f t="shared" si="11"/>
        <v>0</v>
      </c>
    </row>
    <row r="27" spans="1:200" x14ac:dyDescent="0.3">
      <c r="D27" s="16">
        <f>SUM(D24:D26)</f>
        <v>100.00000000000001</v>
      </c>
      <c r="E27" s="18">
        <f t="shared" si="11"/>
        <v>6.0000000000000018</v>
      </c>
    </row>
    <row r="28" spans="1:200" x14ac:dyDescent="0.3">
      <c r="B28" t="s">
        <v>236</v>
      </c>
      <c r="C28" t="s">
        <v>240</v>
      </c>
      <c r="D28" s="17">
        <f>(U21+X21+AA21+AD21+AG21+AJ21+AM21+AP21+AS21+AV21+AY21+BB21+BE21+BH21+BK21+BN21+BQ21+BT21)/18</f>
        <v>67.592592592592595</v>
      </c>
      <c r="E28">
        <f t="shared" si="11"/>
        <v>4.0555555555555554</v>
      </c>
    </row>
    <row r="29" spans="1:200" x14ac:dyDescent="0.3">
      <c r="B29" t="s">
        <v>237</v>
      </c>
      <c r="C29" t="s">
        <v>240</v>
      </c>
      <c r="D29" s="17">
        <f>(V21+Y21+AB21+AE21+AH21+AK21+AN21+AQ21+AT21+AW21+AZ21+BC21+BF21+BI21+BL21+BO21+BR21+BU21)/18</f>
        <v>28.703703703703709</v>
      </c>
      <c r="E29">
        <f t="shared" si="11"/>
        <v>1.7222222222222225</v>
      </c>
    </row>
    <row r="30" spans="1:200" x14ac:dyDescent="0.3">
      <c r="B30" t="s">
        <v>238</v>
      </c>
      <c r="C30" t="s">
        <v>240</v>
      </c>
      <c r="D30" s="17">
        <f>(W21+Z21+AC21+AF21+AI21+AL21+AO21+AR21+AU21+AX21+BA21+BD21+BG21+BJ21+BM21+BP21+BS21+BV21)/18</f>
        <v>3.7037037037037042</v>
      </c>
      <c r="E30">
        <f t="shared" si="11"/>
        <v>0.22222222222222227</v>
      </c>
    </row>
    <row r="31" spans="1:200" x14ac:dyDescent="0.3">
      <c r="D31" s="16">
        <f>SUM(D28:D30)</f>
        <v>100.00000000000001</v>
      </c>
      <c r="E31" s="18">
        <f t="shared" si="11"/>
        <v>6.0000000000000018</v>
      </c>
    </row>
    <row r="32" spans="1:200" x14ac:dyDescent="0.3">
      <c r="B32" t="s">
        <v>236</v>
      </c>
      <c r="C32" t="s">
        <v>241</v>
      </c>
      <c r="D32" s="17">
        <f>(BW21+BZ21+CC21+CF21+CI21+CL21)/6</f>
        <v>61.111111111111121</v>
      </c>
      <c r="E32">
        <f t="shared" si="11"/>
        <v>3.666666666666667</v>
      </c>
    </row>
    <row r="33" spans="2:5" x14ac:dyDescent="0.3">
      <c r="B33" t="s">
        <v>237</v>
      </c>
      <c r="C33" t="s">
        <v>241</v>
      </c>
      <c r="D33" s="17">
        <f>(BX21+CA21+CD21+CG21+CJ21+CM21)/6</f>
        <v>27.777777777777782</v>
      </c>
      <c r="E33">
        <f t="shared" si="11"/>
        <v>1.666666666666667</v>
      </c>
    </row>
    <row r="34" spans="2:5" x14ac:dyDescent="0.3">
      <c r="B34" t="s">
        <v>238</v>
      </c>
      <c r="C34" t="s">
        <v>241</v>
      </c>
      <c r="D34" s="17">
        <f>(BY21+CB21+CE21+CH21+CK21+CN21)/6</f>
        <v>11.111111111111112</v>
      </c>
      <c r="E34">
        <f t="shared" si="11"/>
        <v>0.66666666666666674</v>
      </c>
    </row>
    <row r="35" spans="2:5" x14ac:dyDescent="0.3">
      <c r="D35" s="15">
        <f>SUM(D32:D34)</f>
        <v>100.00000000000001</v>
      </c>
      <c r="E35" s="18">
        <f t="shared" si="11"/>
        <v>6.0000000000000018</v>
      </c>
    </row>
    <row r="36" spans="2:5" x14ac:dyDescent="0.3">
      <c r="B36" t="s">
        <v>236</v>
      </c>
      <c r="C36" t="s">
        <v>242</v>
      </c>
      <c r="D36" s="17">
        <f>(CO21+CR21+CU21+CX21+DA21+DD21+DG21+DJ21+DM21+DP21+DS21+DV21+DY21+EB21+EE21+EH21+EK21+EN21+EQ21+ET21+EW21+EZ21+FC21+FF21+FI21+FL21+FO21+FR21+FU21+FX21)/30</f>
        <v>57.222222222222236</v>
      </c>
      <c r="E36">
        <f t="shared" si="11"/>
        <v>3.4333333333333345</v>
      </c>
    </row>
    <row r="37" spans="2:5" x14ac:dyDescent="0.3">
      <c r="B37" t="s">
        <v>237</v>
      </c>
      <c r="C37" t="s">
        <v>242</v>
      </c>
      <c r="D37" s="17">
        <f>(CP21+CS21+CV21+CY21+DB21+DE21+DH21+DK21+DN21+DQ21+DT21+DW21+DZ21+EC21+EF21+EI21+EL21+EO21+ER21+EU21+EX21+FA21+FD21+FG21+FJ21+FM21+FP21+FS21+FV21+FY21)/30</f>
        <v>28.888888888888896</v>
      </c>
      <c r="E37">
        <f t="shared" si="11"/>
        <v>1.7333333333333338</v>
      </c>
    </row>
    <row r="38" spans="2:5" x14ac:dyDescent="0.3">
      <c r="B38" t="s">
        <v>238</v>
      </c>
      <c r="C38" t="s">
        <v>242</v>
      </c>
      <c r="D38" s="17">
        <f>(CQ21+CT21+CW21+CZ21+DC21+DF21+DI21+DL21+DO21+DR21+DU21+DX21+EA21+ED21+EG21+EJ21+EM21+EP21+ES21+EV21+EY21+FB21+FE21+FH21+FK21+FN21+FQ21+FT21+FW21+FZ21)/30</f>
        <v>13.888888888888889</v>
      </c>
      <c r="E38">
        <v>1</v>
      </c>
    </row>
    <row r="39" spans="2:5" x14ac:dyDescent="0.3">
      <c r="D39" s="16">
        <f>SUM(D36:D38)</f>
        <v>100.00000000000001</v>
      </c>
      <c r="E39" s="18">
        <v>6</v>
      </c>
    </row>
    <row r="40" spans="2:5" x14ac:dyDescent="0.3">
      <c r="B40" t="s">
        <v>236</v>
      </c>
      <c r="C40" t="s">
        <v>243</v>
      </c>
      <c r="D40" s="17">
        <f>(GA21+GD21+GG21+GJ21+GM21+GP21)/6</f>
        <v>66.666666666666671</v>
      </c>
      <c r="E40">
        <f t="shared" si="11"/>
        <v>4</v>
      </c>
    </row>
    <row r="41" spans="2:5" x14ac:dyDescent="0.3">
      <c r="B41" t="s">
        <v>237</v>
      </c>
      <c r="C41" t="s">
        <v>243</v>
      </c>
      <c r="D41" s="17">
        <f>(GB21+GE21+GH21+GK21+GN21+GQ21)/6</f>
        <v>25</v>
      </c>
      <c r="E41">
        <f t="shared" si="11"/>
        <v>1.5</v>
      </c>
    </row>
    <row r="42" spans="2:5" x14ac:dyDescent="0.3">
      <c r="B42" t="s">
        <v>238</v>
      </c>
      <c r="C42" t="s">
        <v>243</v>
      </c>
      <c r="D42" s="17">
        <f>(GC21+GF21+GI21+GL21+GO21+GR21)/6</f>
        <v>8.3333333333333339</v>
      </c>
      <c r="E42">
        <f t="shared" si="11"/>
        <v>0.5</v>
      </c>
    </row>
    <row r="43" spans="2:5" x14ac:dyDescent="0.3">
      <c r="D43" s="15">
        <f>SUM(D40:D42)</f>
        <v>100</v>
      </c>
      <c r="E43" s="18">
        <f t="shared" si="11"/>
        <v>6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batyrulan@list.ru</cp:lastModifiedBy>
  <dcterms:created xsi:type="dcterms:W3CDTF">2022-12-22T06:57:03Z</dcterms:created>
  <dcterms:modified xsi:type="dcterms:W3CDTF">2026-04-09T04:02:29Z</dcterms:modified>
</cp:coreProperties>
</file>